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e\Desktop\"/>
    </mc:Choice>
  </mc:AlternateContent>
  <workbookProtection workbookPassword="DDCF" lockStructure="1"/>
  <bookViews>
    <workbookView xWindow="0" yWindow="0" windowWidth="15345" windowHeight="4665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J13" i="4" s="1"/>
  <c r="AJ13" i="1" s="1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J9" i="4" s="1"/>
  <c r="AJ9" i="1" s="1"/>
  <c r="I14" i="8"/>
  <c r="I12" i="8"/>
  <c r="I10" i="8"/>
  <c r="I8" i="8"/>
  <c r="T5" i="2" s="1"/>
  <c r="T5" i="1" s="1"/>
  <c r="I6" i="8"/>
  <c r="I4" i="8"/>
  <c r="I3" i="8"/>
  <c r="I2" i="8"/>
  <c r="E2" i="8"/>
  <c r="E19" i="8"/>
  <c r="H91" i="8"/>
  <c r="G91" i="8"/>
  <c r="F91" i="8"/>
  <c r="E91" i="8"/>
  <c r="G90" i="8"/>
  <c r="F90" i="8"/>
  <c r="E90" i="8"/>
  <c r="W46" i="6" s="1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V40" i="2" s="1"/>
  <c r="V40" i="1" s="1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36" i="2" s="1"/>
  <c r="G36" i="1" s="1"/>
  <c r="G70" i="8"/>
  <c r="F70" i="8"/>
  <c r="E70" i="8"/>
  <c r="H69" i="8"/>
  <c r="G69" i="8"/>
  <c r="F69" i="8"/>
  <c r="E69" i="8"/>
  <c r="G68" i="8"/>
  <c r="M35" i="4" s="1"/>
  <c r="AM35" i="1" s="1"/>
  <c r="F68" i="8"/>
  <c r="E68" i="8"/>
  <c r="H67" i="8"/>
  <c r="G67" i="8"/>
  <c r="F67" i="8"/>
  <c r="E67" i="8"/>
  <c r="G66" i="8"/>
  <c r="E34" i="6" s="1"/>
  <c r="BC34" i="1" s="1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H32" i="5" s="1"/>
  <c r="AT32" i="1" s="1"/>
  <c r="E62" i="8"/>
  <c r="H32" i="6" s="1"/>
  <c r="BF32" i="1" s="1"/>
  <c r="H61" i="8"/>
  <c r="G61" i="8"/>
  <c r="F61" i="8"/>
  <c r="E61" i="8"/>
  <c r="G60" i="8"/>
  <c r="F60" i="8"/>
  <c r="F31" i="4" s="1"/>
  <c r="AF31" i="1" s="1"/>
  <c r="E60" i="8"/>
  <c r="E31" i="3" s="1"/>
  <c r="Y31" i="1" s="1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24" i="3" s="1"/>
  <c r="F46" i="8"/>
  <c r="E46" i="8"/>
  <c r="R24" i="2" s="1"/>
  <c r="H45" i="8"/>
  <c r="G45" i="8"/>
  <c r="F45" i="8"/>
  <c r="E45" i="8"/>
  <c r="G44" i="8"/>
  <c r="F44" i="8"/>
  <c r="E44" i="8"/>
  <c r="D23" i="4" s="1"/>
  <c r="AD23" i="1" s="1"/>
  <c r="H43" i="8"/>
  <c r="G43" i="8"/>
  <c r="F43" i="8"/>
  <c r="E43" i="8"/>
  <c r="G42" i="8"/>
  <c r="F42" i="8"/>
  <c r="E42" i="8"/>
  <c r="V22" i="2" s="1"/>
  <c r="V22" i="1" s="1"/>
  <c r="H41" i="8"/>
  <c r="G41" i="8"/>
  <c r="F41" i="8"/>
  <c r="E41" i="8"/>
  <c r="G40" i="8"/>
  <c r="F40" i="8"/>
  <c r="E40" i="8"/>
  <c r="H39" i="8"/>
  <c r="G39" i="8"/>
  <c r="F39" i="8"/>
  <c r="E39" i="8"/>
  <c r="G38" i="8"/>
  <c r="H20" i="6" s="1"/>
  <c r="BF20" i="1" s="1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J17" i="3" s="1"/>
  <c r="H31" i="8"/>
  <c r="G31" i="8"/>
  <c r="F31" i="8"/>
  <c r="E31" i="8"/>
  <c r="G30" i="8"/>
  <c r="F30" i="8"/>
  <c r="E30" i="8"/>
  <c r="E16" i="6" s="1"/>
  <c r="BC16" i="1" s="1"/>
  <c r="H29" i="8"/>
  <c r="G29" i="8"/>
  <c r="F29" i="8"/>
  <c r="E29" i="8"/>
  <c r="G28" i="8"/>
  <c r="F28" i="8"/>
  <c r="E28" i="8"/>
  <c r="H27" i="8"/>
  <c r="S14" i="6" s="1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D12" i="2" s="1"/>
  <c r="D12" i="1" s="1"/>
  <c r="G22" i="8"/>
  <c r="Q12" i="2" s="1"/>
  <c r="Q12" i="1" s="1"/>
  <c r="F22" i="8"/>
  <c r="E22" i="8"/>
  <c r="H21" i="8"/>
  <c r="G21" i="8"/>
  <c r="F21" i="8"/>
  <c r="E21" i="8"/>
  <c r="G20" i="8"/>
  <c r="N11" i="4" s="1"/>
  <c r="AN11" i="1" s="1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U7" i="2" s="1"/>
  <c r="H11" i="8"/>
  <c r="G11" i="8"/>
  <c r="F11" i="8"/>
  <c r="E11" i="8"/>
  <c r="M6" i="6" s="1"/>
  <c r="G10" i="8"/>
  <c r="F10" i="8"/>
  <c r="E10" i="8"/>
  <c r="H9" i="8"/>
  <c r="G9" i="8"/>
  <c r="F9" i="8"/>
  <c r="E9" i="8"/>
  <c r="G8" i="8"/>
  <c r="V5" i="2" s="1"/>
  <c r="F8" i="8"/>
  <c r="E8" i="8"/>
  <c r="H7" i="8"/>
  <c r="G7" i="8"/>
  <c r="F7" i="8"/>
  <c r="E7" i="8"/>
  <c r="G6" i="8"/>
  <c r="N4" i="4" s="1"/>
  <c r="AN4" i="1" s="1"/>
  <c r="F6" i="8"/>
  <c r="E6" i="8"/>
  <c r="H5" i="8"/>
  <c r="G5" i="8"/>
  <c r="F5" i="8"/>
  <c r="E5" i="8"/>
  <c r="G4" i="8"/>
  <c r="F4" i="8"/>
  <c r="E4" i="8"/>
  <c r="H3" i="8"/>
  <c r="G3" i="8"/>
  <c r="F3" i="8"/>
  <c r="E3" i="8"/>
  <c r="G2" i="8"/>
  <c r="F2" i="8"/>
  <c r="V6" i="6"/>
  <c r="P6" i="4"/>
  <c r="W6" i="5"/>
  <c r="K6" i="3"/>
  <c r="O6" i="3"/>
  <c r="W2" i="4"/>
  <c r="W6" i="4"/>
  <c r="J6" i="3"/>
  <c r="T6" i="3"/>
  <c r="V6" i="5"/>
  <c r="H5" i="3"/>
  <c r="AB5" i="1" s="1"/>
  <c r="H5" i="6"/>
  <c r="BF5" i="1" s="1"/>
  <c r="D5" i="5"/>
  <c r="AP5" i="1" s="1"/>
  <c r="G5" i="2"/>
  <c r="G5" i="1" s="1"/>
  <c r="F5" i="5"/>
  <c r="AR5" i="1" s="1"/>
  <c r="K9" i="4"/>
  <c r="AK9" i="1" s="1"/>
  <c r="O12" i="4"/>
  <c r="AO12" i="1" s="1"/>
  <c r="L12" i="4"/>
  <c r="AL12" i="1" s="1"/>
  <c r="G12" i="4"/>
  <c r="AG12" i="1" s="1"/>
  <c r="E12" i="4"/>
  <c r="AE12" i="1" s="1"/>
  <c r="I12" i="3"/>
  <c r="AC12" i="1" s="1"/>
  <c r="U12" i="2"/>
  <c r="U12" i="1" s="1"/>
  <c r="F12" i="2"/>
  <c r="F12" i="1" s="1"/>
  <c r="F12" i="5"/>
  <c r="AR12" i="1" s="1"/>
  <c r="M12" i="5"/>
  <c r="AY12" i="1" s="1"/>
  <c r="I12" i="5"/>
  <c r="AU12" i="1" s="1"/>
  <c r="H12" i="4"/>
  <c r="AH12" i="1" s="1"/>
  <c r="J12" i="4"/>
  <c r="AJ12" i="1"/>
  <c r="G12" i="3"/>
  <c r="AA12" i="1" s="1"/>
  <c r="M12" i="2"/>
  <c r="M12" i="1" s="1"/>
  <c r="I12" i="2"/>
  <c r="I12" i="1" s="1"/>
  <c r="E12" i="2"/>
  <c r="E12" i="1" s="1"/>
  <c r="E12" i="5"/>
  <c r="AQ12" i="1" s="1"/>
  <c r="N12" i="4"/>
  <c r="AN12" i="1" s="1"/>
  <c r="H12" i="6"/>
  <c r="BF12" i="1" s="1"/>
  <c r="D12" i="4"/>
  <c r="AD12" i="1"/>
  <c r="F12" i="4"/>
  <c r="AF12" i="1" s="1"/>
  <c r="S12" i="2"/>
  <c r="S12" i="1" s="1"/>
  <c r="P12" i="2"/>
  <c r="P12" i="1" s="1"/>
  <c r="L12" i="2"/>
  <c r="L12" i="1" s="1"/>
  <c r="H12" i="2"/>
  <c r="H12" i="1" s="1"/>
  <c r="D12" i="5"/>
  <c r="AP12" i="1" s="1"/>
  <c r="G12" i="6"/>
  <c r="BE12" i="1"/>
  <c r="I12" i="6"/>
  <c r="BG12" i="1" s="1"/>
  <c r="E12" i="3"/>
  <c r="Y12" i="1" s="1"/>
  <c r="V12" i="2"/>
  <c r="V12" i="1" s="1"/>
  <c r="R12" i="2"/>
  <c r="R12" i="1" s="1"/>
  <c r="G12" i="2"/>
  <c r="G12" i="1" s="1"/>
  <c r="G12" i="5"/>
  <c r="AS12" i="1" s="1"/>
  <c r="N12" i="5"/>
  <c r="AZ12" i="1"/>
  <c r="J12" i="5"/>
  <c r="AV12" i="1" s="1"/>
  <c r="I16" i="2"/>
  <c r="I16" i="1" s="1"/>
  <c r="N16" i="2"/>
  <c r="N16" i="1" s="1"/>
  <c r="U16" i="2"/>
  <c r="U16" i="1" s="1"/>
  <c r="O20" i="4"/>
  <c r="AO20" i="1" s="1"/>
  <c r="N20" i="4"/>
  <c r="AN20" i="1" s="1"/>
  <c r="F20" i="4"/>
  <c r="AF20" i="1" s="1"/>
  <c r="H20" i="3"/>
  <c r="AB20" i="1" s="1"/>
  <c r="E20" i="3"/>
  <c r="Y20" i="1" s="1"/>
  <c r="I20" i="2"/>
  <c r="I20" i="1" s="1"/>
  <c r="E20" i="5"/>
  <c r="AQ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I20" i="4"/>
  <c r="AI20" i="1" s="1"/>
  <c r="D20" i="3"/>
  <c r="X20" i="1" s="1"/>
  <c r="U20" i="2"/>
  <c r="U20" i="1" s="1"/>
  <c r="E20" i="2"/>
  <c r="E20" i="1" s="1"/>
  <c r="F20" i="5"/>
  <c r="AR20" i="1" s="1"/>
  <c r="W20" i="2"/>
  <c r="W20" i="1" s="1"/>
  <c r="G20" i="2"/>
  <c r="G20" i="1" s="1"/>
  <c r="T20" i="2"/>
  <c r="T20" i="1" s="1"/>
  <c r="L20" i="4"/>
  <c r="AL20" i="1" s="1"/>
  <c r="G20" i="4"/>
  <c r="AG20" i="1" s="1"/>
  <c r="E20" i="4"/>
  <c r="AE20" i="1" s="1"/>
  <c r="I20" i="3"/>
  <c r="AC20" i="1" s="1"/>
  <c r="Q20" i="2"/>
  <c r="Q20" i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E24" i="6"/>
  <c r="BC24" i="1" s="1"/>
  <c r="L24" i="4"/>
  <c r="AL24" i="1" s="1"/>
  <c r="E24" i="4"/>
  <c r="AE24" i="1" s="1"/>
  <c r="F24" i="2"/>
  <c r="F24" i="1" s="1"/>
  <c r="J24" i="5"/>
  <c r="AV24" i="1" s="1"/>
  <c r="M24" i="4"/>
  <c r="H24" i="3"/>
  <c r="U24" i="2"/>
  <c r="U24" i="1" s="1"/>
  <c r="Q24" i="2"/>
  <c r="Q24" i="1" s="1"/>
  <c r="M24" i="2"/>
  <c r="M24" i="1" s="1"/>
  <c r="I24" i="5"/>
  <c r="AU24" i="1" s="1"/>
  <c r="D24" i="4"/>
  <c r="AD24" i="1" s="1"/>
  <c r="F24" i="4"/>
  <c r="I24" i="3"/>
  <c r="AC24" i="1" s="1"/>
  <c r="P24" i="2"/>
  <c r="H24" i="2"/>
  <c r="H24" i="1" s="1"/>
  <c r="L24" i="5"/>
  <c r="D24" i="5"/>
  <c r="AP24" i="1" s="1"/>
  <c r="I24" i="6"/>
  <c r="D24" i="6"/>
  <c r="BB24" i="1" s="1"/>
  <c r="I24" i="4"/>
  <c r="AI24" i="1" s="1"/>
  <c r="O24" i="2"/>
  <c r="O24" i="1" s="1"/>
  <c r="G24" i="2"/>
  <c r="G24" i="1" s="1"/>
  <c r="O24" i="5"/>
  <c r="BA24" i="1" s="1"/>
  <c r="K24" i="5"/>
  <c r="AW24" i="1" s="1"/>
  <c r="O28" i="4"/>
  <c r="AO28" i="1" s="1"/>
  <c r="E28" i="6"/>
  <c r="BC28" i="1" s="1"/>
  <c r="L28" i="4"/>
  <c r="AL28" i="1" s="1"/>
  <c r="G28" i="4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H28" i="4"/>
  <c r="AH28" i="1" s="1"/>
  <c r="J28" i="4"/>
  <c r="AJ28" i="1" s="1"/>
  <c r="G28" i="3"/>
  <c r="AA28" i="1" s="1"/>
  <c r="E28" i="3"/>
  <c r="U28" i="2"/>
  <c r="U28" i="1" s="1"/>
  <c r="Q28" i="2"/>
  <c r="Q28" i="1" s="1"/>
  <c r="M28" i="2"/>
  <c r="M28" i="1" s="1"/>
  <c r="I28" i="2"/>
  <c r="E28" i="2"/>
  <c r="E28" i="1" s="1"/>
  <c r="M28" i="5"/>
  <c r="AY28" i="1" s="1"/>
  <c r="F28" i="5"/>
  <c r="AR28" i="1" s="1"/>
  <c r="J28" i="5"/>
  <c r="N28" i="4"/>
  <c r="AN28" i="1" s="1"/>
  <c r="H28" i="6"/>
  <c r="BF28" i="1" s="1"/>
  <c r="D28" i="4"/>
  <c r="AD28" i="1"/>
  <c r="F28" i="4"/>
  <c r="W28" i="2"/>
  <c r="W28" i="1" s="1"/>
  <c r="H28" i="3"/>
  <c r="AB28" i="1" s="1"/>
  <c r="T28" i="2"/>
  <c r="T28" i="1" s="1"/>
  <c r="P28" i="2"/>
  <c r="L28" i="2"/>
  <c r="L28" i="1" s="1"/>
  <c r="H28" i="2"/>
  <c r="H28" i="1" s="1"/>
  <c r="D28" i="2"/>
  <c r="L28" i="5"/>
  <c r="E28" i="5"/>
  <c r="AQ28" i="1" s="1"/>
  <c r="I28" i="5"/>
  <c r="AU28" i="1" s="1"/>
  <c r="G28" i="6"/>
  <c r="BE28" i="1" s="1"/>
  <c r="I28" i="6"/>
  <c r="D28" i="6"/>
  <c r="BB28" i="1" s="1"/>
  <c r="K28" i="4"/>
  <c r="AK28" i="1" s="1"/>
  <c r="I28" i="4"/>
  <c r="V28" i="2"/>
  <c r="D28" i="3"/>
  <c r="X28" i="1" s="1"/>
  <c r="S28" i="2"/>
  <c r="S28" i="1" s="1"/>
  <c r="O28" i="2"/>
  <c r="K28" i="2"/>
  <c r="G28" i="2"/>
  <c r="G28" i="1" s="1"/>
  <c r="O28" i="5"/>
  <c r="BA28" i="1" s="1"/>
  <c r="H28" i="5"/>
  <c r="AT28" i="1" s="1"/>
  <c r="D28" i="5"/>
  <c r="D32" i="4"/>
  <c r="AD32" i="1" s="1"/>
  <c r="O32" i="2"/>
  <c r="O32" i="1" s="1"/>
  <c r="G32" i="2"/>
  <c r="G32" i="1" s="1"/>
  <c r="O32" i="5"/>
  <c r="BA32" i="1" s="1"/>
  <c r="F32" i="2"/>
  <c r="F32" i="1" s="1"/>
  <c r="J32" i="4"/>
  <c r="AJ32" i="1" s="1"/>
  <c r="G32" i="3"/>
  <c r="AA32" i="1" s="1"/>
  <c r="R32" i="2"/>
  <c r="R32" i="1" s="1"/>
  <c r="O36" i="4"/>
  <c r="AO36" i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/>
  <c r="F36" i="6"/>
  <c r="BD36" i="1" s="1"/>
  <c r="M36" i="4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/>
  <c r="M36" i="2"/>
  <c r="M36" i="1" s="1"/>
  <c r="I36" i="2"/>
  <c r="D36" i="2"/>
  <c r="D36" i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J36" i="2"/>
  <c r="J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Q40" i="3"/>
  <c r="O40" i="4"/>
  <c r="E40" i="6"/>
  <c r="BC40" i="1"/>
  <c r="L40" i="4"/>
  <c r="AL40" i="1" s="1"/>
  <c r="G40" i="4"/>
  <c r="AG40" i="1" s="1"/>
  <c r="I40" i="4"/>
  <c r="AI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F40" i="5"/>
  <c r="AR40" i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O40" i="2"/>
  <c r="O40" i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J40" i="4"/>
  <c r="AJ40" i="1" s="1"/>
  <c r="G40" i="3"/>
  <c r="AA40" i="1" s="1"/>
  <c r="E40" i="3"/>
  <c r="T40" i="2"/>
  <c r="T40" i="1" s="1"/>
  <c r="P40" i="2"/>
  <c r="P40" i="1" s="1"/>
  <c r="F40" i="2"/>
  <c r="F40" i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W40" i="2"/>
  <c r="W40" i="1" s="1"/>
  <c r="H40" i="3"/>
  <c r="AB40" i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Q44" i="2"/>
  <c r="Q44" i="1" s="1"/>
  <c r="M44" i="2"/>
  <c r="F44" i="6"/>
  <c r="BD44" i="1" s="1"/>
  <c r="N44" i="4"/>
  <c r="J44" i="4"/>
  <c r="AJ44" i="1" s="1"/>
  <c r="F44" i="4"/>
  <c r="AF44" i="1" s="1"/>
  <c r="H44" i="3"/>
  <c r="AB44" i="1" s="1"/>
  <c r="D44" i="3"/>
  <c r="I47" i="3"/>
  <c r="G47" i="3"/>
  <c r="E47" i="3"/>
  <c r="T44" i="2"/>
  <c r="T44" i="1" s="1"/>
  <c r="P44" i="2"/>
  <c r="P44" i="1" s="1"/>
  <c r="I44" i="6"/>
  <c r="BG44" i="1"/>
  <c r="E44" i="6"/>
  <c r="BC44" i="1" s="1"/>
  <c r="M44" i="4"/>
  <c r="I44" i="4"/>
  <c r="AI44" i="1" s="1"/>
  <c r="E44" i="4"/>
  <c r="AE44" i="1" s="1"/>
  <c r="G44" i="3"/>
  <c r="AA44" i="1" s="1"/>
  <c r="W44" i="2"/>
  <c r="W44" i="1" s="1"/>
  <c r="S44" i="2"/>
  <c r="S44" i="1" s="1"/>
  <c r="O44" i="2"/>
  <c r="O44" i="1" s="1"/>
  <c r="H44" i="6"/>
  <c r="BF44" i="1" s="1"/>
  <c r="D44" i="6"/>
  <c r="L44" i="4"/>
  <c r="AL44" i="1" s="1"/>
  <c r="H44" i="4"/>
  <c r="AH44" i="1" s="1"/>
  <c r="D44" i="4"/>
  <c r="AD44" i="1"/>
  <c r="F44" i="3"/>
  <c r="Z44" i="1" s="1"/>
  <c r="H47" i="3"/>
  <c r="F47" i="3"/>
  <c r="D47" i="3"/>
  <c r="V44" i="2"/>
  <c r="R44" i="2"/>
  <c r="R44" i="1" s="1"/>
  <c r="N44" i="2"/>
  <c r="N44" i="1" s="1"/>
  <c r="J44" i="2"/>
  <c r="J44" i="1" s="1"/>
  <c r="F44" i="2"/>
  <c r="N44" i="5"/>
  <c r="AZ44" i="1" s="1"/>
  <c r="J44" i="5"/>
  <c r="AV44" i="1" s="1"/>
  <c r="F44" i="5"/>
  <c r="AR44" i="1" s="1"/>
  <c r="I44" i="2"/>
  <c r="E44" i="2"/>
  <c r="E44" i="1" s="1"/>
  <c r="M44" i="5"/>
  <c r="AY44" i="1" s="1"/>
  <c r="I44" i="5"/>
  <c r="AU44" i="1" s="1"/>
  <c r="E44" i="5"/>
  <c r="AQ44" i="1"/>
  <c r="L44" i="2"/>
  <c r="L44" i="1" s="1"/>
  <c r="H44" i="2"/>
  <c r="H44" i="1" s="1"/>
  <c r="D44" i="2"/>
  <c r="D44" i="1" s="1"/>
  <c r="L44" i="5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D7" i="2"/>
  <c r="D7" i="1" s="1"/>
  <c r="E7" i="5"/>
  <c r="A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J4" i="4"/>
  <c r="AJ4" i="1" s="1"/>
  <c r="F4" i="4"/>
  <c r="AF4" i="1" s="1"/>
  <c r="H4" i="3"/>
  <c r="AB4" i="1" s="1"/>
  <c r="D4" i="3"/>
  <c r="T4" i="2"/>
  <c r="T4" i="1" s="1"/>
  <c r="P4" i="2"/>
  <c r="P4" i="1" s="1"/>
  <c r="I4" i="6"/>
  <c r="BG4" i="1" s="1"/>
  <c r="E4" i="6"/>
  <c r="BC4" i="1" s="1"/>
  <c r="M4" i="4"/>
  <c r="AM4" i="1"/>
  <c r="I4" i="4"/>
  <c r="AI4" i="1" s="1"/>
  <c r="E4" i="4"/>
  <c r="AE4" i="1" s="1"/>
  <c r="G4" i="3"/>
  <c r="AA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F4" i="3"/>
  <c r="Z4" i="1" s="1"/>
  <c r="V4" i="2"/>
  <c r="V4" i="1" s="1"/>
  <c r="R4" i="2"/>
  <c r="R4" i="1" s="1"/>
  <c r="N4" i="2"/>
  <c r="N4" i="1" s="1"/>
  <c r="J4" i="2"/>
  <c r="J4" i="1" s="1"/>
  <c r="N4" i="5"/>
  <c r="AZ4" i="1" s="1"/>
  <c r="J4" i="5"/>
  <c r="AV4" i="1" s="1"/>
  <c r="F4" i="5"/>
  <c r="AR4" i="1" s="1"/>
  <c r="I4" i="2"/>
  <c r="I4" i="1" s="1"/>
  <c r="E4" i="2"/>
  <c r="M4" i="5"/>
  <c r="AY4" i="1" s="1"/>
  <c r="E4" i="5"/>
  <c r="AQ4" i="1" s="1"/>
  <c r="L4" i="2"/>
  <c r="L4" i="1"/>
  <c r="H4" i="2"/>
  <c r="H4" i="1" s="1"/>
  <c r="D4" i="2"/>
  <c r="D4" i="1" s="1"/>
  <c r="L4" i="5"/>
  <c r="AX4" i="1" s="1"/>
  <c r="D4" i="5"/>
  <c r="AP4" i="1" s="1"/>
  <c r="K4" i="2"/>
  <c r="K4" i="1" s="1"/>
  <c r="G4" i="2"/>
  <c r="G4" i="1" s="1"/>
  <c r="O4" i="5"/>
  <c r="BA4" i="1" s="1"/>
  <c r="K4" i="5"/>
  <c r="AW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/>
  <c r="L8" i="2"/>
  <c r="L8" i="1" s="1"/>
  <c r="J8" i="5"/>
  <c r="AV8" i="1" s="1"/>
  <c r="E8" i="5"/>
  <c r="AQ8" i="1" s="1"/>
  <c r="F8" i="6"/>
  <c r="BD8" i="1" s="1"/>
  <c r="M8" i="4"/>
  <c r="AM8" i="1" s="1"/>
  <c r="H8" i="4"/>
  <c r="AH8" i="1" s="1"/>
  <c r="J8" i="4"/>
  <c r="AJ8" i="1" s="1"/>
  <c r="E8" i="3"/>
  <c r="Y8" i="1" s="1"/>
  <c r="U8" i="2"/>
  <c r="U8" i="1" s="1"/>
  <c r="J8" i="2"/>
  <c r="J8" i="1" s="1"/>
  <c r="F8" i="2"/>
  <c r="F8" i="1" s="1"/>
  <c r="O8" i="2"/>
  <c r="O8" i="1" s="1"/>
  <c r="M8" i="5"/>
  <c r="AY8" i="1" s="1"/>
  <c r="I8" i="5"/>
  <c r="AU8" i="1" s="1"/>
  <c r="D8" i="2"/>
  <c r="D8" i="1" s="1"/>
  <c r="N8" i="4"/>
  <c r="AN8" i="1" s="1"/>
  <c r="H8" i="6"/>
  <c r="BF8" i="1" s="1"/>
  <c r="F8" i="4"/>
  <c r="AF8" i="1" s="1"/>
  <c r="W8" i="2"/>
  <c r="W8" i="1"/>
  <c r="H8" i="3"/>
  <c r="AB8" i="1" s="1"/>
  <c r="T8" i="2"/>
  <c r="T8" i="1" s="1"/>
  <c r="I8" i="2"/>
  <c r="I8" i="1" s="1"/>
  <c r="N8" i="2"/>
  <c r="N8" i="1" s="1"/>
  <c r="D8" i="5"/>
  <c r="AP8" i="1" s="1"/>
  <c r="L8" i="5"/>
  <c r="AX8" i="1" s="1"/>
  <c r="H8" i="5"/>
  <c r="AT8" i="1" s="1"/>
  <c r="F8" i="5"/>
  <c r="AR8" i="1" s="1"/>
  <c r="G8" i="6"/>
  <c r="BE8" i="1" s="1"/>
  <c r="I8" i="6"/>
  <c r="BG8" i="1" s="1"/>
  <c r="K8" i="4"/>
  <c r="AK8" i="1" s="1"/>
  <c r="I8" i="4"/>
  <c r="AI8" i="1" s="1"/>
  <c r="I8" i="3"/>
  <c r="AC8" i="1" s="1"/>
  <c r="D8" i="3"/>
  <c r="X8" i="1"/>
  <c r="S8" i="2"/>
  <c r="S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I11" i="4"/>
  <c r="AI11" i="1" s="1"/>
  <c r="D11" i="4"/>
  <c r="AD11" i="1" s="1"/>
  <c r="J11" i="4"/>
  <c r="G11" i="3"/>
  <c r="AA11" i="1"/>
  <c r="G11" i="6"/>
  <c r="BE11" i="1" s="1"/>
  <c r="I11" i="6"/>
  <c r="BG11" i="1" s="1"/>
  <c r="K11" i="4"/>
  <c r="AK11" i="1" s="1"/>
  <c r="F11" i="4"/>
  <c r="AF11" i="1" s="1"/>
  <c r="F11" i="3"/>
  <c r="Z11" i="1"/>
  <c r="O11" i="4"/>
  <c r="AO11" i="1" s="1"/>
  <c r="E11" i="6"/>
  <c r="BC11" i="1" s="1"/>
  <c r="G11" i="4"/>
  <c r="AG11" i="1" s="1"/>
  <c r="H11" i="3"/>
  <c r="AB11" i="1" s="1"/>
  <c r="E11" i="3"/>
  <c r="Y11" i="1"/>
  <c r="H11" i="6"/>
  <c r="BF11" i="1" s="1"/>
  <c r="F11" i="6"/>
  <c r="M11" i="4"/>
  <c r="AM11" i="1" s="1"/>
  <c r="I11" i="3"/>
  <c r="AC11" i="1" s="1"/>
  <c r="D11" i="3"/>
  <c r="X11" i="1" s="1"/>
  <c r="J11" i="5"/>
  <c r="AV11" i="1"/>
  <c r="L11" i="5"/>
  <c r="AX11" i="1" s="1"/>
  <c r="D11" i="2"/>
  <c r="D11" i="1" s="1"/>
  <c r="R11" i="2"/>
  <c r="R11" i="1" s="1"/>
  <c r="K11" i="2"/>
  <c r="K11" i="1" s="1"/>
  <c r="G11" i="2"/>
  <c r="G11" i="1"/>
  <c r="P11" i="2"/>
  <c r="P11" i="1" s="1"/>
  <c r="H11" i="5"/>
  <c r="AT11" i="1" s="1"/>
  <c r="I11" i="5"/>
  <c r="AU11" i="1" s="1"/>
  <c r="E11" i="2"/>
  <c r="E11" i="1" s="1"/>
  <c r="N11" i="2"/>
  <c r="N11" i="1"/>
  <c r="E11" i="5"/>
  <c r="AQ11" i="1" s="1"/>
  <c r="G11" i="5"/>
  <c r="AS11" i="1" s="1"/>
  <c r="N11" i="5"/>
  <c r="AZ11" i="1" s="1"/>
  <c r="M11" i="2"/>
  <c r="M11" i="1" s="1"/>
  <c r="D15" i="6"/>
  <c r="BB15" i="1" s="1"/>
  <c r="N15" i="4"/>
  <c r="AN15" i="1" s="1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J15" i="2"/>
  <c r="J15" i="1"/>
  <c r="F15" i="2"/>
  <c r="F15" i="1" s="1"/>
  <c r="N15" i="5"/>
  <c r="AZ15" i="1" s="1"/>
  <c r="J15" i="5"/>
  <c r="AV15" i="1" s="1"/>
  <c r="F15" i="5"/>
  <c r="G15" i="6"/>
  <c r="BE15" i="1" s="1"/>
  <c r="I15" i="6"/>
  <c r="BG15" i="1"/>
  <c r="E15" i="4"/>
  <c r="AE15" i="1" s="1"/>
  <c r="K15" i="4"/>
  <c r="AK15" i="1" s="1"/>
  <c r="F15" i="4"/>
  <c r="AF15" i="1" s="1"/>
  <c r="G15" i="3"/>
  <c r="AA15" i="1" s="1"/>
  <c r="U15" i="2"/>
  <c r="U15" i="1" s="1"/>
  <c r="Q15" i="2"/>
  <c r="M15" i="2"/>
  <c r="M15" i="1"/>
  <c r="I15" i="2"/>
  <c r="I15" i="1" s="1"/>
  <c r="E15" i="2"/>
  <c r="E15" i="1" s="1"/>
  <c r="M15" i="5"/>
  <c r="AY15" i="1" s="1"/>
  <c r="I15" i="5"/>
  <c r="AU15" i="1"/>
  <c r="E15" i="5"/>
  <c r="AQ15" i="1"/>
  <c r="O15" i="4"/>
  <c r="AO15" i="1" s="1"/>
  <c r="E15" i="6"/>
  <c r="L15" i="4"/>
  <c r="AL15" i="1" s="1"/>
  <c r="G15" i="4"/>
  <c r="AG15" i="1" s="1"/>
  <c r="H15" i="3"/>
  <c r="AB15" i="1"/>
  <c r="F15" i="3"/>
  <c r="Z15" i="1" s="1"/>
  <c r="T15" i="2"/>
  <c r="T15" i="1" s="1"/>
  <c r="P15" i="2"/>
  <c r="P15" i="1" s="1"/>
  <c r="L15" i="2"/>
  <c r="L15" i="1"/>
  <c r="H15" i="2"/>
  <c r="D15" i="2"/>
  <c r="D15" i="1"/>
  <c r="L15" i="5"/>
  <c r="AX15" i="1"/>
  <c r="H15" i="5"/>
  <c r="AT15" i="1" s="1"/>
  <c r="D15" i="5"/>
  <c r="AP15" i="1" s="1"/>
  <c r="H15" i="6"/>
  <c r="BF15" i="1" s="1"/>
  <c r="F15" i="6"/>
  <c r="BD15" i="1" s="1"/>
  <c r="M15" i="4"/>
  <c r="AM15" i="1"/>
  <c r="H15" i="4"/>
  <c r="I15" i="3"/>
  <c r="AC15" i="1" s="1"/>
  <c r="D15" i="3"/>
  <c r="X15" i="1" s="1"/>
  <c r="E15" i="3"/>
  <c r="Y15" i="1" s="1"/>
  <c r="S15" i="2"/>
  <c r="S15" i="1" s="1"/>
  <c r="O15" i="2"/>
  <c r="O15" i="1" s="1"/>
  <c r="K15" i="2"/>
  <c r="K15" i="1" s="1"/>
  <c r="G15" i="2"/>
  <c r="G15" i="1" s="1"/>
  <c r="O15" i="5"/>
  <c r="K15" i="5"/>
  <c r="AW15" i="1"/>
  <c r="G15" i="5"/>
  <c r="AS15" i="1" s="1"/>
  <c r="D19" i="6"/>
  <c r="BB19" i="1" s="1"/>
  <c r="N19" i="4"/>
  <c r="AN19" i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M19" i="2"/>
  <c r="M19" i="1"/>
  <c r="I19" i="2"/>
  <c r="I19" i="1" s="1"/>
  <c r="E19" i="2"/>
  <c r="E19" i="1" s="1"/>
  <c r="M19" i="5"/>
  <c r="AY19" i="1" s="1"/>
  <c r="I19" i="5"/>
  <c r="AU19" i="1"/>
  <c r="E19" i="5"/>
  <c r="AQ19" i="1" s="1"/>
  <c r="O19" i="4"/>
  <c r="AO19" i="1" s="1"/>
  <c r="E19" i="6"/>
  <c r="L19" i="4"/>
  <c r="AL19" i="1" s="1"/>
  <c r="G19" i="4"/>
  <c r="AG19" i="1"/>
  <c r="H19" i="3"/>
  <c r="AB19" i="1" s="1"/>
  <c r="E19" i="3"/>
  <c r="Y19" i="1" s="1"/>
  <c r="T19" i="2"/>
  <c r="T19" i="1" s="1"/>
  <c r="P19" i="2"/>
  <c r="P19" i="1"/>
  <c r="L19" i="2"/>
  <c r="L19" i="1" s="1"/>
  <c r="H19" i="2"/>
  <c r="H19" i="1" s="1"/>
  <c r="D19" i="2"/>
  <c r="D19" i="1" s="1"/>
  <c r="L19" i="5"/>
  <c r="AX19" i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I19" i="3"/>
  <c r="AC19" i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/>
  <c r="K19" i="5"/>
  <c r="AW19" i="1" s="1"/>
  <c r="G19" i="5"/>
  <c r="AS19" i="1"/>
  <c r="D23" i="6"/>
  <c r="BB23" i="1" s="1"/>
  <c r="N23" i="4"/>
  <c r="AN23" i="1" s="1"/>
  <c r="S23" i="2"/>
  <c r="S23" i="1" s="1"/>
  <c r="N23" i="5"/>
  <c r="AZ23" i="1" s="1"/>
  <c r="E23" i="4"/>
  <c r="AE23" i="1" s="1"/>
  <c r="K23" i="4"/>
  <c r="AK23" i="1" s="1"/>
  <c r="F23" i="4"/>
  <c r="AF23" i="1" s="1"/>
  <c r="P23" i="2"/>
  <c r="P23" i="1" s="1"/>
  <c r="I23" i="2"/>
  <c r="I23" i="1" s="1"/>
  <c r="E23" i="2"/>
  <c r="E23" i="1" s="1"/>
  <c r="M23" i="5"/>
  <c r="O23" i="4"/>
  <c r="AO23" i="1" s="1"/>
  <c r="G23" i="4"/>
  <c r="AG23" i="1" s="1"/>
  <c r="H23" i="3"/>
  <c r="AB23" i="1" s="1"/>
  <c r="U23" i="2"/>
  <c r="U23" i="1" s="1"/>
  <c r="K23" i="2"/>
  <c r="K23" i="1" s="1"/>
  <c r="L23" i="5"/>
  <c r="AX23" i="1" s="1"/>
  <c r="H23" i="5"/>
  <c r="AT23" i="1" s="1"/>
  <c r="E23" i="5"/>
  <c r="AQ23" i="1" s="1"/>
  <c r="M23" i="4"/>
  <c r="AM23" i="1" s="1"/>
  <c r="D23" i="3"/>
  <c r="X23" i="1" s="1"/>
  <c r="T23" i="2"/>
  <c r="T23" i="1" s="1"/>
  <c r="F23" i="3"/>
  <c r="Z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BD27" i="1" s="1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/>
  <c r="J27" i="2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/>
  <c r="K27" i="4"/>
  <c r="AK27" i="1" s="1"/>
  <c r="F27" i="4"/>
  <c r="AF27" i="1" s="1"/>
  <c r="T27" i="2"/>
  <c r="T27" i="1" s="1"/>
  <c r="V27" i="2"/>
  <c r="V27" i="1" s="1"/>
  <c r="Q27" i="2"/>
  <c r="M27" i="2"/>
  <c r="M27" i="1"/>
  <c r="I27" i="2"/>
  <c r="I27" i="1" s="1"/>
  <c r="E27" i="2"/>
  <c r="E27" i="1" s="1"/>
  <c r="M27" i="5"/>
  <c r="AY27" i="1" s="1"/>
  <c r="I27" i="5"/>
  <c r="AU27" i="1" s="1"/>
  <c r="G27" i="5"/>
  <c r="AS27" i="1" s="1"/>
  <c r="G27" i="6"/>
  <c r="BE27" i="1" s="1"/>
  <c r="I27" i="6"/>
  <c r="E27" i="4"/>
  <c r="AE27" i="1" s="1"/>
  <c r="G27" i="4"/>
  <c r="AG27" i="1"/>
  <c r="H27" i="3"/>
  <c r="AB27" i="1" s="1"/>
  <c r="S27" i="2"/>
  <c r="G27" i="3"/>
  <c r="AA27" i="1" s="1"/>
  <c r="P27" i="2"/>
  <c r="P27" i="1" s="1"/>
  <c r="L27" i="2"/>
  <c r="L27" i="1" s="1"/>
  <c r="H27" i="2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I27" i="3"/>
  <c r="AC27" i="1" s="1"/>
  <c r="D27" i="3"/>
  <c r="X27" i="1" s="1"/>
  <c r="R27" i="2"/>
  <c r="R27" i="1" s="1"/>
  <c r="F27" i="3"/>
  <c r="O27" i="2"/>
  <c r="O27" i="1" s="1"/>
  <c r="K27" i="2"/>
  <c r="K27" i="1" s="1"/>
  <c r="G27" i="2"/>
  <c r="G27" i="1" s="1"/>
  <c r="O27" i="5"/>
  <c r="K27" i="5"/>
  <c r="AW27" i="1" s="1"/>
  <c r="F27" i="5"/>
  <c r="AR27" i="1" s="1"/>
  <c r="J31" i="4"/>
  <c r="AJ31" i="1" s="1"/>
  <c r="I31" i="2"/>
  <c r="I31" i="1" s="1"/>
  <c r="E31" i="2"/>
  <c r="E31" i="1" s="1"/>
  <c r="K31" i="4"/>
  <c r="AK31" i="1" s="1"/>
  <c r="D31" i="2"/>
  <c r="D31" i="1" s="1"/>
  <c r="D31" i="5"/>
  <c r="AP31" i="1" s="1"/>
  <c r="E31" i="4"/>
  <c r="AE31" i="1" s="1"/>
  <c r="H31" i="3"/>
  <c r="AB31" i="1" s="1"/>
  <c r="E31" i="5"/>
  <c r="AQ31" i="1" s="1"/>
  <c r="O31" i="4"/>
  <c r="AO31" i="1" s="1"/>
  <c r="E31" i="6"/>
  <c r="BC31" i="1" s="1"/>
  <c r="N31" i="2"/>
  <c r="N31" i="1" s="1"/>
  <c r="G35" i="2"/>
  <c r="G35" i="1" s="1"/>
  <c r="N35" i="2"/>
  <c r="N35" i="1" s="1"/>
  <c r="O35" i="5"/>
  <c r="BA35" i="1" s="1"/>
  <c r="D39" i="6"/>
  <c r="BB39" i="1"/>
  <c r="F39" i="6"/>
  <c r="BD39" i="1" s="1"/>
  <c r="M39" i="4"/>
  <c r="AM39" i="1" s="1"/>
  <c r="D39" i="4"/>
  <c r="AD39" i="1" s="1"/>
  <c r="J39" i="4"/>
  <c r="AJ39" i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/>
  <c r="I39" i="4"/>
  <c r="AI39" i="1" s="1"/>
  <c r="K39" i="4"/>
  <c r="AK39" i="1" s="1"/>
  <c r="F39" i="4"/>
  <c r="AF39" i="1" s="1"/>
  <c r="F39" i="3"/>
  <c r="Z39" i="1" s="1"/>
  <c r="U39" i="2"/>
  <c r="U39" i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/>
  <c r="G39" i="6"/>
  <c r="BE39" i="1"/>
  <c r="I39" i="6"/>
  <c r="BG39" i="1" s="1"/>
  <c r="E39" i="4"/>
  <c r="AE39" i="1" s="1"/>
  <c r="G39" i="4"/>
  <c r="AG39" i="1" s="1"/>
  <c r="H39" i="3"/>
  <c r="AB39" i="1"/>
  <c r="E39" i="3"/>
  <c r="Y39" i="1" s="1"/>
  <c r="T39" i="2"/>
  <c r="T39" i="1" s="1"/>
  <c r="P39" i="2"/>
  <c r="P39" i="1" s="1"/>
  <c r="F39" i="2"/>
  <c r="F39" i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BB43" i="1" s="1"/>
  <c r="L43" i="4"/>
  <c r="AL43" i="1" s="1"/>
  <c r="H43" i="4"/>
  <c r="AH43" i="1" s="1"/>
  <c r="D43" i="4"/>
  <c r="AD43" i="1"/>
  <c r="F43" i="3"/>
  <c r="V43" i="2"/>
  <c r="V43" i="1" s="1"/>
  <c r="R43" i="2"/>
  <c r="R43" i="1" s="1"/>
  <c r="N43" i="2"/>
  <c r="N43" i="1" s="1"/>
  <c r="G43" i="6"/>
  <c r="O43" i="4"/>
  <c r="AO43" i="1" s="1"/>
  <c r="K43" i="4"/>
  <c r="AK43" i="1" s="1"/>
  <c r="G43" i="4"/>
  <c r="I43" i="3"/>
  <c r="E43" i="3"/>
  <c r="Y43" i="1" s="1"/>
  <c r="U43" i="2"/>
  <c r="U43" i="1" s="1"/>
  <c r="Q43" i="2"/>
  <c r="Q43" i="1" s="1"/>
  <c r="M43" i="2"/>
  <c r="M43" i="1" s="1"/>
  <c r="F43" i="6"/>
  <c r="BD43" i="1"/>
  <c r="N43" i="4"/>
  <c r="AN43" i="1" s="1"/>
  <c r="J43" i="4"/>
  <c r="AJ43" i="1" s="1"/>
  <c r="F43" i="4"/>
  <c r="H43" i="3"/>
  <c r="AB43" i="1" s="1"/>
  <c r="D43" i="3"/>
  <c r="X43" i="1" s="1"/>
  <c r="T43" i="2"/>
  <c r="T43" i="1"/>
  <c r="P43" i="2"/>
  <c r="P43" i="1" s="1"/>
  <c r="I43" i="6"/>
  <c r="BG43" i="1" s="1"/>
  <c r="E43" i="6"/>
  <c r="BC43" i="1"/>
  <c r="M43" i="4"/>
  <c r="AM43" i="1" s="1"/>
  <c r="I43" i="4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K43" i="5"/>
  <c r="AW43" i="1"/>
  <c r="G43" i="5"/>
  <c r="AS43" i="1" s="1"/>
  <c r="J43" i="2"/>
  <c r="J43" i="1"/>
  <c r="F43" i="2"/>
  <c r="F43" i="1" s="1"/>
  <c r="N43" i="5"/>
  <c r="AZ43" i="1" s="1"/>
  <c r="J43" i="5"/>
  <c r="AV43" i="1" s="1"/>
  <c r="F43" i="5"/>
  <c r="AR43" i="1"/>
  <c r="I43" i="2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H43" i="5"/>
  <c r="AT43" i="1" s="1"/>
  <c r="D43" i="5"/>
  <c r="AP43" i="1" s="1"/>
  <c r="J7" i="5"/>
  <c r="AV7" i="1" s="1"/>
  <c r="N7" i="2"/>
  <c r="N7" i="1" s="1"/>
  <c r="O7" i="5"/>
  <c r="BA7" i="1" s="1"/>
  <c r="S7" i="2"/>
  <c r="S7" i="1"/>
  <c r="H7" i="2"/>
  <c r="H7" i="1" s="1"/>
  <c r="M7" i="5"/>
  <c r="F11" i="2"/>
  <c r="F11" i="1" s="1"/>
  <c r="L11" i="2"/>
  <c r="L11" i="1" s="1"/>
  <c r="T11" i="2"/>
  <c r="T11" i="1"/>
  <c r="H3" i="6"/>
  <c r="BF3" i="1" s="1"/>
  <c r="D3" i="6"/>
  <c r="BB3" i="1" s="1"/>
  <c r="L3" i="4"/>
  <c r="AL3" i="1" s="1"/>
  <c r="H3" i="4"/>
  <c r="AH3" i="1" s="1"/>
  <c r="D3" i="4"/>
  <c r="F3" i="3"/>
  <c r="Z3" i="1"/>
  <c r="V3" i="2"/>
  <c r="V3" i="1" s="1"/>
  <c r="R3" i="2"/>
  <c r="R3" i="1" s="1"/>
  <c r="N3" i="2"/>
  <c r="N3" i="1" s="1"/>
  <c r="G3" i="6"/>
  <c r="BE3" i="1"/>
  <c r="O3" i="4"/>
  <c r="AO3" i="1" s="1"/>
  <c r="K3" i="4"/>
  <c r="AK3" i="1" s="1"/>
  <c r="G3" i="4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J3" i="4"/>
  <c r="F3" i="4"/>
  <c r="AF3" i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/>
  <c r="I3" i="4"/>
  <c r="AI3" i="1" s="1"/>
  <c r="E3" i="4"/>
  <c r="AE3" i="1"/>
  <c r="G3" i="3"/>
  <c r="AA3" i="1" s="1"/>
  <c r="W3" i="2"/>
  <c r="W3" i="1"/>
  <c r="S3" i="2"/>
  <c r="S3" i="1" s="1"/>
  <c r="O3" i="2"/>
  <c r="O3" i="1" s="1"/>
  <c r="K3" i="2"/>
  <c r="K3" i="1" s="1"/>
  <c r="G3" i="2"/>
  <c r="O3" i="5"/>
  <c r="BA3" i="1" s="1"/>
  <c r="K3" i="5"/>
  <c r="AW3" i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/>
  <c r="D3" i="2"/>
  <c r="L3" i="5"/>
  <c r="AX3" i="1" s="1"/>
  <c r="H3" i="5"/>
  <c r="AT3" i="1" s="1"/>
  <c r="D3" i="5"/>
  <c r="AP3" i="1" s="1"/>
  <c r="T7" i="3"/>
  <c r="D7" i="6"/>
  <c r="BB7" i="1"/>
  <c r="N7" i="4"/>
  <c r="AN7" i="1" s="1"/>
  <c r="I7" i="4"/>
  <c r="AI7" i="1" s="1"/>
  <c r="D7" i="4"/>
  <c r="AD7" i="1" s="1"/>
  <c r="F7" i="4"/>
  <c r="AF7" i="1" s="1"/>
  <c r="G7" i="3"/>
  <c r="AA7" i="1" s="1"/>
  <c r="G7" i="6"/>
  <c r="BE7" i="1" s="1"/>
  <c r="I7" i="6"/>
  <c r="BG7" i="1"/>
  <c r="E7" i="4"/>
  <c r="AE7" i="1" s="1"/>
  <c r="K7" i="4"/>
  <c r="AK7" i="1"/>
  <c r="H7" i="3"/>
  <c r="AB7" i="1" s="1"/>
  <c r="F7" i="3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F7" i="6"/>
  <c r="BD7" i="1" s="1"/>
  <c r="M7" i="4"/>
  <c r="AM7" i="1" s="1"/>
  <c r="H7" i="4"/>
  <c r="AH7" i="1"/>
  <c r="J7" i="4"/>
  <c r="AJ7" i="1" s="1"/>
  <c r="I7" i="3"/>
  <c r="AC7" i="1"/>
  <c r="D7" i="5"/>
  <c r="AP7" i="1" s="1"/>
  <c r="M7" i="2"/>
  <c r="M7" i="1" s="1"/>
  <c r="I7" i="5"/>
  <c r="AU7" i="1" s="1"/>
  <c r="L7" i="2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U14" i="1" s="1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/>
  <c r="D14" i="5"/>
  <c r="AP14" i="1" s="1"/>
  <c r="M14" i="4"/>
  <c r="AM14" i="1" s="1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/>
  <c r="M14" i="2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L14" i="5"/>
  <c r="AX14" i="1" s="1"/>
  <c r="H14" i="5"/>
  <c r="AT14" i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AK14" i="1" s="1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G18" i="3"/>
  <c r="AA18" i="1" s="1"/>
  <c r="Q18" i="2"/>
  <c r="Q18" i="1"/>
  <c r="M18" i="2"/>
  <c r="M18" i="1" s="1"/>
  <c r="I18" i="2"/>
  <c r="I18" i="1" s="1"/>
  <c r="E18" i="2"/>
  <c r="E18" i="1" s="1"/>
  <c r="M18" i="5"/>
  <c r="AY18" i="1" s="1"/>
  <c r="I18" i="5"/>
  <c r="AU18" i="1" s="1"/>
  <c r="G18" i="5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/>
  <c r="O18" i="5"/>
  <c r="BA18" i="1" s="1"/>
  <c r="K18" i="5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D22" i="3"/>
  <c r="X22" i="1" s="1"/>
  <c r="F22" i="2"/>
  <c r="F22" i="1" s="1"/>
  <c r="O22" i="2"/>
  <c r="O22" i="1" s="1"/>
  <c r="K22" i="2"/>
  <c r="K22" i="1" s="1"/>
  <c r="N22" i="5"/>
  <c r="AZ22" i="1" s="1"/>
  <c r="H22" i="5"/>
  <c r="AT22" i="1" s="1"/>
  <c r="M22" i="4"/>
  <c r="AM22" i="1" s="1"/>
  <c r="O22" i="4"/>
  <c r="AO22" i="1" s="1"/>
  <c r="F22" i="4"/>
  <c r="AF22" i="1" s="1"/>
  <c r="H22" i="4"/>
  <c r="AH22" i="1" s="1"/>
  <c r="I22" i="3"/>
  <c r="AC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H22" i="6"/>
  <c r="BF22" i="1" s="1"/>
  <c r="F22" i="6"/>
  <c r="BD22" i="1" s="1"/>
  <c r="I22" i="4"/>
  <c r="AI22" i="1" s="1"/>
  <c r="D22" i="4"/>
  <c r="AD22" i="1" s="1"/>
  <c r="E22" i="3"/>
  <c r="Y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D22" i="5"/>
  <c r="AP22" i="1" s="1"/>
  <c r="I22" i="6"/>
  <c r="BG22" i="1" s="1"/>
  <c r="D22" i="6"/>
  <c r="BB22" i="1" s="1"/>
  <c r="N22" i="4"/>
  <c r="AN22" i="1" s="1"/>
  <c r="E22" i="4"/>
  <c r="AE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K22" i="5"/>
  <c r="AW22" i="1" s="1"/>
  <c r="E22" i="5"/>
  <c r="AQ22" i="1" s="1"/>
  <c r="E26" i="6"/>
  <c r="BC26" i="1" s="1"/>
  <c r="G26" i="6"/>
  <c r="BE26" i="1" s="1"/>
  <c r="J26" i="4"/>
  <c r="AJ26" i="1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L26" i="1" s="1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/>
  <c r="D26" i="5"/>
  <c r="AP26" i="1" s="1"/>
  <c r="L26" i="5"/>
  <c r="AX26" i="1" s="1"/>
  <c r="H26" i="5"/>
  <c r="AT26" i="1"/>
  <c r="H26" i="6"/>
  <c r="BF26" i="1" s="1"/>
  <c r="F26" i="6"/>
  <c r="BD26" i="1" s="1"/>
  <c r="I26" i="4"/>
  <c r="AI26" i="1" s="1"/>
  <c r="D26" i="4"/>
  <c r="AD26" i="1"/>
  <c r="E26" i="3"/>
  <c r="Y26" i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/>
  <c r="G26" i="5"/>
  <c r="AS26" i="1" s="1"/>
  <c r="I26" i="6"/>
  <c r="BG26" i="1" s="1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N34" i="4"/>
  <c r="AN34" i="1" s="1"/>
  <c r="E34" i="4"/>
  <c r="AE34" i="1" s="1"/>
  <c r="D34" i="3"/>
  <c r="X34" i="1" s="1"/>
  <c r="R34" i="2"/>
  <c r="R34" i="1" s="1"/>
  <c r="D34" i="2"/>
  <c r="D34" i="1" s="1"/>
  <c r="L34" i="2"/>
  <c r="L34" i="1" s="1"/>
  <c r="E34" i="5"/>
  <c r="AQ34" i="1" s="1"/>
  <c r="M34" i="4"/>
  <c r="AM34" i="1" s="1"/>
  <c r="H34" i="4"/>
  <c r="AH34" i="1" s="1"/>
  <c r="I34" i="3"/>
  <c r="AC34" i="1" s="1"/>
  <c r="Q34" i="2"/>
  <c r="Q34" i="1" s="1"/>
  <c r="G34" i="2"/>
  <c r="G34" i="1" s="1"/>
  <c r="M34" i="5"/>
  <c r="AY34" i="1" s="1"/>
  <c r="I34" i="5"/>
  <c r="AU34" i="1" s="1"/>
  <c r="O34" i="4"/>
  <c r="AO34" i="1" s="1"/>
  <c r="F34" i="4"/>
  <c r="G34" i="3"/>
  <c r="AA34" i="1" s="1"/>
  <c r="T34" i="2"/>
  <c r="T34" i="1" s="1"/>
  <c r="N34" i="2"/>
  <c r="N34" i="1" s="1"/>
  <c r="J34" i="2"/>
  <c r="J34" i="1" s="1"/>
  <c r="H34" i="5"/>
  <c r="AT34" i="1" s="1"/>
  <c r="I34" i="6"/>
  <c r="BG34" i="1" s="1"/>
  <c r="I34" i="4"/>
  <c r="AI34" i="1" s="1"/>
  <c r="K34" i="4"/>
  <c r="AK34" i="1" s="1"/>
  <c r="S34" i="2"/>
  <c r="S34" i="1" s="1"/>
  <c r="I34" i="2"/>
  <c r="I34" i="1" s="1"/>
  <c r="O34" i="5"/>
  <c r="BA34" i="1" s="1"/>
  <c r="K34" i="5"/>
  <c r="AW34" i="1" s="1"/>
  <c r="E38" i="6"/>
  <c r="BC38" i="1" s="1"/>
  <c r="L38" i="4"/>
  <c r="AL38" i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/>
  <c r="S38" i="2"/>
  <c r="S38" i="1" s="1"/>
  <c r="O38" i="5"/>
  <c r="BA38" i="1" s="1"/>
  <c r="R38" i="2"/>
  <c r="R38" i="1" s="1"/>
  <c r="N38" i="5"/>
  <c r="AZ38" i="1" s="1"/>
  <c r="Q38" i="2"/>
  <c r="Q38" i="1"/>
  <c r="M38" i="5"/>
  <c r="AY38" i="1" s="1"/>
  <c r="P38" i="2"/>
  <c r="P38" i="1" s="1"/>
  <c r="L38" i="5"/>
  <c r="AX38" i="1" s="1"/>
  <c r="O38" i="2"/>
  <c r="O38" i="1" s="1"/>
  <c r="K38" i="5"/>
  <c r="AW38" i="1"/>
  <c r="N38" i="2"/>
  <c r="N38" i="1" s="1"/>
  <c r="J38" i="5"/>
  <c r="AV38" i="1" s="1"/>
  <c r="M38" i="2"/>
  <c r="M38" i="1" s="1"/>
  <c r="I38" i="5"/>
  <c r="AU38" i="1"/>
  <c r="L38" i="2"/>
  <c r="L38" i="1" s="1"/>
  <c r="H38" i="5"/>
  <c r="AT38" i="1"/>
  <c r="E42" i="6"/>
  <c r="BC42" i="1" s="1"/>
  <c r="L42" i="4"/>
  <c r="AL42" i="1"/>
  <c r="N42" i="4"/>
  <c r="AN42" i="1" s="1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F42" i="1" s="1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AF42" i="1" s="1"/>
  <c r="D42" i="4"/>
  <c r="AD42" i="1" s="1"/>
  <c r="E42" i="3"/>
  <c r="Y42" i="1" s="1"/>
  <c r="D42" i="3"/>
  <c r="X42" i="1"/>
  <c r="T42" i="2"/>
  <c r="P42" i="2"/>
  <c r="P42" i="1" s="1"/>
  <c r="L42" i="2"/>
  <c r="L42" i="1" s="1"/>
  <c r="H42" i="2"/>
  <c r="H42" i="1" s="1"/>
  <c r="I42" i="6"/>
  <c r="BG42" i="1" s="1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/>
  <c r="E42" i="5"/>
  <c r="AQ42" i="1" s="1"/>
  <c r="L42" i="5"/>
  <c r="AX42" i="1" s="1"/>
  <c r="H42" i="5"/>
  <c r="AT42" i="1" s="1"/>
  <c r="D42" i="5"/>
  <c r="AP42" i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/>
  <c r="R46" i="2"/>
  <c r="R46" i="1" s="1"/>
  <c r="N46" i="2"/>
  <c r="N46" i="1" s="1"/>
  <c r="G46" i="6"/>
  <c r="BE46" i="1" s="1"/>
  <c r="O46" i="4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/>
  <c r="E46" i="2"/>
  <c r="E46" i="1" s="1"/>
  <c r="M46" i="5"/>
  <c r="AY46" i="1" s="1"/>
  <c r="I46" i="5"/>
  <c r="AU46" i="1" s="1"/>
  <c r="E46" i="5"/>
  <c r="AQ46" i="1" s="1"/>
  <c r="N7" i="5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/>
  <c r="H2" i="6"/>
  <c r="BF2" i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AR2" i="1" s="1"/>
  <c r="I2" i="5"/>
  <c r="AU2" i="1" s="1"/>
  <c r="M2" i="4"/>
  <c r="AM2" i="1" s="1"/>
  <c r="W2" i="2"/>
  <c r="W2" i="1" s="1"/>
  <c r="D2" i="6"/>
  <c r="BB2" i="1"/>
  <c r="F2" i="3"/>
  <c r="Z2" i="1" s="1"/>
  <c r="G2" i="6"/>
  <c r="BE2" i="1" s="1"/>
  <c r="I2" i="3"/>
  <c r="AC2" i="1" s="1"/>
  <c r="M2" i="2"/>
  <c r="M2" i="1" s="1"/>
  <c r="F2" i="4"/>
  <c r="AF2" i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AI2" i="1" s="1"/>
  <c r="S2" i="2"/>
  <c r="S2" i="1" s="1"/>
  <c r="L2" i="4"/>
  <c r="AL2" i="1" s="1"/>
  <c r="V2" i="2"/>
  <c r="V2" i="1" s="1"/>
  <c r="O2" i="4"/>
  <c r="AO2" i="1"/>
  <c r="E2" i="3"/>
  <c r="Y2" i="1" s="1"/>
  <c r="F2" i="6"/>
  <c r="BD2" i="1" s="1"/>
  <c r="H2" i="3"/>
  <c r="AB2" i="1" s="1"/>
  <c r="L2" i="2"/>
  <c r="L2" i="1" s="1"/>
  <c r="H2" i="5"/>
  <c r="AT2" i="1"/>
  <c r="K2" i="5"/>
  <c r="AW2" i="1" s="1"/>
  <c r="N2" i="5"/>
  <c r="AZ2" i="1" s="1"/>
  <c r="E2" i="2"/>
  <c r="R6" i="6"/>
  <c r="I6" i="6"/>
  <c r="BG6" i="1" s="1"/>
  <c r="E6" i="6"/>
  <c r="BC6" i="1" s="1"/>
  <c r="M6" i="4"/>
  <c r="AM6" i="1" s="1"/>
  <c r="I6" i="4"/>
  <c r="AI6" i="1" s="1"/>
  <c r="E6" i="4"/>
  <c r="AE6" i="1" s="1"/>
  <c r="G6" i="3"/>
  <c r="AA6" i="1" s="1"/>
  <c r="W6" i="2"/>
  <c r="W6" i="1" s="1"/>
  <c r="S6" i="2"/>
  <c r="S6" i="1" s="1"/>
  <c r="O6" i="2"/>
  <c r="O6" i="1" s="1"/>
  <c r="H6" i="6"/>
  <c r="BF6" i="1" s="1"/>
  <c r="D6" i="6"/>
  <c r="BB6" i="1" s="1"/>
  <c r="L6" i="4"/>
  <c r="AL6" i="1" s="1"/>
  <c r="H6" i="4"/>
  <c r="AH6" i="1"/>
  <c r="D6" i="4"/>
  <c r="AD6" i="1" s="1"/>
  <c r="F6" i="3"/>
  <c r="Z6" i="1" s="1"/>
  <c r="V6" i="2"/>
  <c r="V6" i="1" s="1"/>
  <c r="R6" i="2"/>
  <c r="R6" i="1" s="1"/>
  <c r="N6" i="2"/>
  <c r="N6" i="1" s="1"/>
  <c r="G6" i="6"/>
  <c r="BE6" i="1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M6" i="1" s="1"/>
  <c r="F6" i="6"/>
  <c r="BD6" i="1" s="1"/>
  <c r="N6" i="4"/>
  <c r="AN6" i="1"/>
  <c r="J6" i="4"/>
  <c r="AJ6" i="1"/>
  <c r="F6" i="4"/>
  <c r="AF6" i="1" s="1"/>
  <c r="H6" i="3"/>
  <c r="AB6" i="1" s="1"/>
  <c r="D6" i="3"/>
  <c r="X6" i="1" s="1"/>
  <c r="T6" i="2"/>
  <c r="T6" i="1" s="1"/>
  <c r="P6" i="2"/>
  <c r="P6" i="1" s="1"/>
  <c r="L6" i="2"/>
  <c r="L6" i="1" s="1"/>
  <c r="H6" i="2"/>
  <c r="H6" i="1" s="1"/>
  <c r="D6" i="2"/>
  <c r="D6" i="1"/>
  <c r="L6" i="5"/>
  <c r="AX6" i="1" s="1"/>
  <c r="H6" i="5"/>
  <c r="AT6" i="1" s="1"/>
  <c r="D6" i="5"/>
  <c r="AP6" i="1" s="1"/>
  <c r="K6" i="2"/>
  <c r="K6" i="1" s="1"/>
  <c r="G6" i="2"/>
  <c r="G6" i="1" s="1"/>
  <c r="O6" i="5"/>
  <c r="BA6" i="1" s="1"/>
  <c r="K6" i="5"/>
  <c r="AW6" i="1" s="1"/>
  <c r="G6" i="5"/>
  <c r="AS6" i="1" s="1"/>
  <c r="J6" i="2"/>
  <c r="J6" i="1" s="1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AU6" i="1" s="1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BA10" i="1" s="1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L13" i="4"/>
  <c r="AL13" i="1" s="1"/>
  <c r="W13" i="2"/>
  <c r="W13" i="1" s="1"/>
  <c r="G13" i="3"/>
  <c r="AA13" i="1" s="1"/>
  <c r="O13" i="2"/>
  <c r="O13" i="1" s="1"/>
  <c r="K13" i="2"/>
  <c r="K13" i="1"/>
  <c r="G13" i="2"/>
  <c r="G13" i="1" s="1"/>
  <c r="D13" i="2"/>
  <c r="D13" i="1" s="1"/>
  <c r="O13" i="5"/>
  <c r="BA13" i="1" s="1"/>
  <c r="K13" i="5"/>
  <c r="AW13" i="1" s="1"/>
  <c r="F13" i="6"/>
  <c r="M13" i="4"/>
  <c r="AM13" i="1" s="1"/>
  <c r="O13" i="4"/>
  <c r="AO13" i="1" s="1"/>
  <c r="H13" i="4"/>
  <c r="AH13" i="1" s="1"/>
  <c r="E13" i="3"/>
  <c r="Y13" i="1" s="1"/>
  <c r="D13" i="3"/>
  <c r="X13" i="1" s="1"/>
  <c r="N13" i="2"/>
  <c r="J13" i="2"/>
  <c r="J13" i="1" s="1"/>
  <c r="F13" i="2"/>
  <c r="F13" i="1" s="1"/>
  <c r="N13" i="5"/>
  <c r="AZ13" i="1" s="1"/>
  <c r="J13" i="5"/>
  <c r="AV13" i="1" s="1"/>
  <c r="N13" i="4"/>
  <c r="AN13" i="1" s="1"/>
  <c r="K13" i="4"/>
  <c r="I13" i="4"/>
  <c r="AI13" i="1" s="1"/>
  <c r="D13" i="4"/>
  <c r="AD13" i="1" s="1"/>
  <c r="I13" i="3"/>
  <c r="AC13" i="1" s="1"/>
  <c r="V13" i="2"/>
  <c r="V13" i="1" s="1"/>
  <c r="R13" i="2"/>
  <c r="R13" i="1" s="1"/>
  <c r="I13" i="2"/>
  <c r="I13" i="1" s="1"/>
  <c r="E13" i="2"/>
  <c r="G13" i="5"/>
  <c r="AS13" i="1" s="1"/>
  <c r="I13" i="5"/>
  <c r="AU13" i="1" s="1"/>
  <c r="I13" i="6"/>
  <c r="BG13" i="1"/>
  <c r="G13" i="4"/>
  <c r="AG13" i="1" s="1"/>
  <c r="E13" i="4"/>
  <c r="AE13" i="1" s="1"/>
  <c r="F13" i="3"/>
  <c r="Z13" i="1" s="1"/>
  <c r="U13" i="2"/>
  <c r="U13" i="1" s="1"/>
  <c r="P13" i="2"/>
  <c r="P13" i="1" s="1"/>
  <c r="L13" i="2"/>
  <c r="L13" i="1" s="1"/>
  <c r="Q13" i="2"/>
  <c r="Q13" i="1" s="1"/>
  <c r="F13" i="5"/>
  <c r="AR13" i="1" s="1"/>
  <c r="L13" i="5"/>
  <c r="AX13" i="1" s="1"/>
  <c r="E17" i="6"/>
  <c r="BC17" i="1" s="1"/>
  <c r="G17" i="6"/>
  <c r="BE17" i="1" s="1"/>
  <c r="J17" i="4"/>
  <c r="AJ17" i="1"/>
  <c r="L17" i="4"/>
  <c r="AL17" i="1" s="1"/>
  <c r="W17" i="2"/>
  <c r="W17" i="1" s="1"/>
  <c r="T17" i="2"/>
  <c r="T17" i="1" s="1"/>
  <c r="G17" i="3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M17" i="4"/>
  <c r="AM17" i="1" s="1"/>
  <c r="O17" i="4"/>
  <c r="AO17" i="1" s="1"/>
  <c r="F17" i="4"/>
  <c r="AF17" i="1" s="1"/>
  <c r="H17" i="4"/>
  <c r="AH17" i="1" s="1"/>
  <c r="E17" i="3"/>
  <c r="Y17" i="1"/>
  <c r="S17" i="2"/>
  <c r="S17" i="1" s="1"/>
  <c r="D17" i="3"/>
  <c r="X17" i="1" s="1"/>
  <c r="G17" i="2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/>
  <c r="K17" i="4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/>
  <c r="G25" i="6"/>
  <c r="BE25" i="1" s="1"/>
  <c r="I25" i="3"/>
  <c r="AC25" i="1" s="1"/>
  <c r="E25" i="4"/>
  <c r="AE25" i="1"/>
  <c r="F25" i="3"/>
  <c r="Z25" i="1"/>
  <c r="W25" i="2"/>
  <c r="W25" i="1" s="1"/>
  <c r="S25" i="2"/>
  <c r="S25" i="1" s="1"/>
  <c r="P25" i="2"/>
  <c r="P25" i="1"/>
  <c r="L25" i="2"/>
  <c r="L25" i="1"/>
  <c r="H25" i="2"/>
  <c r="H25" i="1" s="1"/>
  <c r="D25" i="2"/>
  <c r="D25" i="1" s="1"/>
  <c r="L25" i="5"/>
  <c r="AX25" i="1"/>
  <c r="H25" i="5"/>
  <c r="AT25" i="1"/>
  <c r="D25" i="5"/>
  <c r="F25" i="6"/>
  <c r="BD25" i="1" s="1"/>
  <c r="M25" i="4"/>
  <c r="AM25" i="1" s="1"/>
  <c r="O25" i="4"/>
  <c r="AO25" i="1" s="1"/>
  <c r="J25" i="4"/>
  <c r="AJ25" i="1"/>
  <c r="L25" i="4"/>
  <c r="AL25" i="1" s="1"/>
  <c r="H25" i="3"/>
  <c r="AB25" i="1" s="1"/>
  <c r="V25" i="2"/>
  <c r="V25" i="1" s="1"/>
  <c r="R25" i="2"/>
  <c r="R25" i="1"/>
  <c r="O25" i="2"/>
  <c r="O25" i="1" s="1"/>
  <c r="K25" i="2"/>
  <c r="K25" i="1" s="1"/>
  <c r="G25" i="2"/>
  <c r="G25" i="1" s="1"/>
  <c r="O25" i="5"/>
  <c r="BA25" i="1"/>
  <c r="K25" i="5"/>
  <c r="AW25" i="1" s="1"/>
  <c r="G25" i="5"/>
  <c r="AS25" i="1" s="1"/>
  <c r="N25" i="4"/>
  <c r="AN25" i="1" s="1"/>
  <c r="H25" i="6"/>
  <c r="K25" i="4"/>
  <c r="AK25" i="1"/>
  <c r="F25" i="4"/>
  <c r="AF25" i="1"/>
  <c r="H25" i="4"/>
  <c r="AH25" i="1" s="1"/>
  <c r="G25" i="3"/>
  <c r="AA25" i="1" s="1"/>
  <c r="U25" i="2"/>
  <c r="U25" i="1"/>
  <c r="Q25" i="2"/>
  <c r="Q25" i="1"/>
  <c r="N25" i="2"/>
  <c r="N25" i="1" s="1"/>
  <c r="J25" i="2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I25" i="5"/>
  <c r="AU25" i="1" s="1"/>
  <c r="E25" i="5"/>
  <c r="AQ25" i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/>
  <c r="N29" i="4"/>
  <c r="AN29" i="1" s="1"/>
  <c r="H29" i="6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N29" i="5"/>
  <c r="AZ29" i="1"/>
  <c r="F29" i="5"/>
  <c r="AR29" i="1" s="1"/>
  <c r="E33" i="6"/>
  <c r="BC33" i="1" s="1"/>
  <c r="L33" i="4"/>
  <c r="G33" i="4"/>
  <c r="AG33" i="1" s="1"/>
  <c r="I33" i="4"/>
  <c r="AI33" i="1" s="1"/>
  <c r="F33" i="3"/>
  <c r="Z33" i="1" s="1"/>
  <c r="H33" i="3"/>
  <c r="AB33" i="1" s="1"/>
  <c r="T33" i="2"/>
  <c r="T33" i="1" s="1"/>
  <c r="P33" i="2"/>
  <c r="P33" i="1" s="1"/>
  <c r="L33" i="2"/>
  <c r="L33" i="1" s="1"/>
  <c r="H33" i="2"/>
  <c r="H33" i="1" s="1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BA33" i="1" s="1"/>
  <c r="K33" i="5"/>
  <c r="AW33" i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D33" i="3"/>
  <c r="X33" i="1" s="1"/>
  <c r="R33" i="2"/>
  <c r="R33" i="1"/>
  <c r="N33" i="2"/>
  <c r="N33" i="1" s="1"/>
  <c r="J33" i="2"/>
  <c r="F33" i="2"/>
  <c r="F33" i="1" s="1"/>
  <c r="N33" i="5"/>
  <c r="AZ33" i="1" s="1"/>
  <c r="J33" i="5"/>
  <c r="AV33" i="1"/>
  <c r="F33" i="5"/>
  <c r="AR33" i="1" s="1"/>
  <c r="I33" i="6"/>
  <c r="BG33" i="1" s="1"/>
  <c r="D33" i="6"/>
  <c r="BB33" i="1" s="1"/>
  <c r="K33" i="4"/>
  <c r="AK33" i="1"/>
  <c r="F33" i="4"/>
  <c r="D33" i="4"/>
  <c r="AD33" i="1" s="1"/>
  <c r="V33" i="2"/>
  <c r="V33" i="1" s="1"/>
  <c r="U33" i="2"/>
  <c r="U33" i="1" s="1"/>
  <c r="Q33" i="2"/>
  <c r="Q33" i="1" s="1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/>
  <c r="K41" i="2"/>
  <c r="K41" i="1" s="1"/>
  <c r="H41" i="2"/>
  <c r="H41" i="1" s="1"/>
  <c r="D41" i="2"/>
  <c r="D41" i="1" s="1"/>
  <c r="L41" i="5"/>
  <c r="AX41" i="1"/>
  <c r="H41" i="5"/>
  <c r="AT41" i="1" s="1"/>
  <c r="D41" i="5"/>
  <c r="AP41" i="1" s="1"/>
  <c r="F41" i="6"/>
  <c r="BD41" i="1" s="1"/>
  <c r="M41" i="4"/>
  <c r="AM41" i="1"/>
  <c r="G41" i="6"/>
  <c r="BE41" i="1" s="1"/>
  <c r="I41" i="3"/>
  <c r="AC41" i="1" s="1"/>
  <c r="E41" i="4"/>
  <c r="AE41" i="1" s="1"/>
  <c r="H41" i="3"/>
  <c r="AB41" i="1"/>
  <c r="V41" i="2"/>
  <c r="V41" i="1" s="1"/>
  <c r="R41" i="2"/>
  <c r="R41" i="1" s="1"/>
  <c r="N41" i="2"/>
  <c r="N41" i="1" s="1"/>
  <c r="J41" i="2"/>
  <c r="J41" i="1"/>
  <c r="G41" i="2"/>
  <c r="G41" i="1" s="1"/>
  <c r="O41" i="5"/>
  <c r="BA41" i="1" s="1"/>
  <c r="K41" i="5"/>
  <c r="AW41" i="1" s="1"/>
  <c r="G41" i="5"/>
  <c r="AS41" i="1"/>
  <c r="N41" i="4"/>
  <c r="AN41" i="1" s="1"/>
  <c r="H41" i="6"/>
  <c r="BF41" i="1" s="1"/>
  <c r="O41" i="4"/>
  <c r="AO41" i="1" s="1"/>
  <c r="J41" i="4"/>
  <c r="AJ41" i="1"/>
  <c r="H41" i="4"/>
  <c r="AH41" i="1" s="1"/>
  <c r="G41" i="3"/>
  <c r="AA41" i="1" s="1"/>
  <c r="U41" i="2"/>
  <c r="U41" i="1" s="1"/>
  <c r="E41" i="3"/>
  <c r="Y41" i="1"/>
  <c r="M41" i="2"/>
  <c r="M41" i="1" s="1"/>
  <c r="P41" i="2"/>
  <c r="P41" i="1" s="1"/>
  <c r="F41" i="2"/>
  <c r="F41" i="1" s="1"/>
  <c r="N41" i="5"/>
  <c r="AZ41" i="1"/>
  <c r="J41" i="5"/>
  <c r="AV41" i="1" s="1"/>
  <c r="F41" i="5"/>
  <c r="AR41" i="1" s="1"/>
  <c r="I41" i="6"/>
  <c r="BG41" i="1" s="1"/>
  <c r="D41" i="6"/>
  <c r="BB41" i="1"/>
  <c r="K41" i="4"/>
  <c r="AK41" i="1" s="1"/>
  <c r="F41" i="4"/>
  <c r="AF41" i="1" s="1"/>
  <c r="D41" i="4"/>
  <c r="AD41" i="1" s="1"/>
  <c r="D41" i="3"/>
  <c r="X41" i="1"/>
  <c r="T41" i="2"/>
  <c r="T41" i="1" s="1"/>
  <c r="Q41" i="2"/>
  <c r="Q41" i="1" s="1"/>
  <c r="L41" i="2"/>
  <c r="L41" i="1" s="1"/>
  <c r="I41" i="2"/>
  <c r="I41" i="1"/>
  <c r="E41" i="2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E45" i="6"/>
  <c r="BC45" i="1" s="1"/>
  <c r="M45" i="4"/>
  <c r="AM45" i="1" s="1"/>
  <c r="I45" i="4"/>
  <c r="AI45" i="1" s="1"/>
  <c r="E45" i="4"/>
  <c r="AE45" i="1" s="1"/>
  <c r="G45" i="3"/>
  <c r="AA45" i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K11" i="5"/>
  <c r="AW11" i="1" s="1"/>
  <c r="I11" i="2"/>
  <c r="I11" i="1" s="1"/>
  <c r="Q11" i="2"/>
  <c r="Q11" i="1" s="1"/>
  <c r="W11" i="2"/>
  <c r="W11" i="1" s="1"/>
  <c r="AJ11" i="1"/>
  <c r="V26" i="3"/>
  <c r="AK17" i="1"/>
  <c r="K17" i="1"/>
  <c r="AH15" i="1"/>
  <c r="H27" i="1"/>
  <c r="W27" i="3"/>
  <c r="M5" i="3"/>
  <c r="L6" i="3"/>
  <c r="R6" i="3"/>
  <c r="W6" i="3"/>
  <c r="S6" i="4"/>
  <c r="R6" i="5"/>
  <c r="J5" i="6"/>
  <c r="Q6" i="6"/>
  <c r="O4" i="6"/>
  <c r="W11" i="3"/>
  <c r="M19" i="3"/>
  <c r="R23" i="3"/>
  <c r="Q5" i="3"/>
  <c r="N6" i="3"/>
  <c r="S6" i="3"/>
  <c r="T6" i="4"/>
  <c r="S6" i="5"/>
  <c r="J6" i="6"/>
  <c r="W3" i="6"/>
  <c r="AK18" i="1"/>
  <c r="AW18" i="1"/>
  <c r="K18" i="3"/>
  <c r="V8" i="6"/>
  <c r="AW14" i="1"/>
  <c r="W9" i="6"/>
  <c r="T6" i="6"/>
  <c r="W7" i="6"/>
  <c r="N20" i="3"/>
  <c r="S24" i="3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AC6" i="1"/>
  <c r="AI10" i="1"/>
  <c r="T11" i="6"/>
  <c r="P11" i="6"/>
  <c r="L11" i="6"/>
  <c r="V11" i="6"/>
  <c r="Q11" i="6"/>
  <c r="K11" i="6"/>
  <c r="BD11" i="1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L13" i="6"/>
  <c r="U13" i="6"/>
  <c r="N13" i="6"/>
  <c r="R13" i="5"/>
  <c r="V13" i="6"/>
  <c r="O13" i="6"/>
  <c r="W13" i="5"/>
  <c r="S13" i="5"/>
  <c r="Q13" i="6"/>
  <c r="BD13" i="1"/>
  <c r="T13" i="5"/>
  <c r="P13" i="5"/>
  <c r="U13" i="4"/>
  <c r="Q13" i="4"/>
  <c r="V13" i="4"/>
  <c r="AK13" i="1"/>
  <c r="Q13" i="5"/>
  <c r="W13" i="4"/>
  <c r="M13" i="6"/>
  <c r="U13" i="5"/>
  <c r="S13" i="4"/>
  <c r="P13" i="3"/>
  <c r="L13" i="3"/>
  <c r="R13" i="6"/>
  <c r="V13" i="3"/>
  <c r="Q13" i="3"/>
  <c r="K13" i="3"/>
  <c r="R13" i="3"/>
  <c r="M13" i="3"/>
  <c r="N13" i="3"/>
  <c r="E13" i="1"/>
  <c r="W14" i="6"/>
  <c r="O14" i="6"/>
  <c r="K14" i="6"/>
  <c r="T14" i="6"/>
  <c r="L14" i="6"/>
  <c r="Q14" i="6"/>
  <c r="V14" i="5"/>
  <c r="R14" i="6"/>
  <c r="J14" i="6"/>
  <c r="W14" i="5"/>
  <c r="U14" i="6"/>
  <c r="M14" i="6"/>
  <c r="T14" i="5"/>
  <c r="U14" i="4"/>
  <c r="Q14" i="4"/>
  <c r="AI14" i="1"/>
  <c r="R14" i="4"/>
  <c r="N14" i="6"/>
  <c r="S14" i="4"/>
  <c r="Q14" i="5"/>
  <c r="T14" i="4"/>
  <c r="T14" i="3"/>
  <c r="L14" i="3"/>
  <c r="U14" i="5"/>
  <c r="V14" i="4"/>
  <c r="R14" i="3"/>
  <c r="M14" i="3"/>
  <c r="S14" i="3"/>
  <c r="D14" i="1"/>
  <c r="U14" i="3"/>
  <c r="O14" i="3"/>
  <c r="M14" i="1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U15" i="4"/>
  <c r="Q15" i="4"/>
  <c r="R15" i="6"/>
  <c r="U15" i="5"/>
  <c r="S15" i="4"/>
  <c r="T15" i="4"/>
  <c r="V15" i="4"/>
  <c r="P15" i="4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U16" i="3"/>
  <c r="O16" i="3"/>
  <c r="J16" i="3"/>
  <c r="V16" i="3"/>
  <c r="Q16" i="3"/>
  <c r="K16" i="3"/>
  <c r="W16" i="3"/>
  <c r="R16" i="3"/>
  <c r="M16" i="3"/>
  <c r="V17" i="6"/>
  <c r="R17" i="6"/>
  <c r="N17" i="6"/>
  <c r="J17" i="6"/>
  <c r="BD17" i="1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G17" i="1"/>
  <c r="W17" i="3"/>
  <c r="R17" i="3"/>
  <c r="M17" i="3"/>
  <c r="AA17" i="1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AS18" i="1"/>
  <c r="Q18" i="6"/>
  <c r="T18" i="5"/>
  <c r="P18" i="5"/>
  <c r="U18" i="4"/>
  <c r="Q18" i="4"/>
  <c r="W18" i="4"/>
  <c r="R18" i="4"/>
  <c r="U18" i="6"/>
  <c r="S18" i="4"/>
  <c r="Q18" i="5"/>
  <c r="T18" i="4"/>
  <c r="AJ18" i="1"/>
  <c r="T18" i="3"/>
  <c r="P18" i="3"/>
  <c r="L18" i="3"/>
  <c r="W18" i="3"/>
  <c r="R18" i="3"/>
  <c r="M18" i="3"/>
  <c r="U18" i="5"/>
  <c r="S18" i="3"/>
  <c r="N18" i="3"/>
  <c r="T18" i="1"/>
  <c r="L18" i="1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BC19" i="1"/>
  <c r="V19" i="5"/>
  <c r="R19" i="5"/>
  <c r="W19" i="5"/>
  <c r="S19" i="5"/>
  <c r="M19" i="6"/>
  <c r="T19" i="5"/>
  <c r="P19" i="5"/>
  <c r="U19" i="4"/>
  <c r="Q19" i="4"/>
  <c r="U19" i="5"/>
  <c r="S19" i="4"/>
  <c r="AH19" i="1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AY23" i="1"/>
  <c r="V23" i="4"/>
  <c r="P23" i="4"/>
  <c r="T23" i="3"/>
  <c r="P23" i="3"/>
  <c r="L23" i="3"/>
  <c r="Q23" i="6"/>
  <c r="S23" i="3"/>
  <c r="N23" i="3"/>
  <c r="R23" i="4"/>
  <c r="U23" i="3"/>
  <c r="O23" i="3"/>
  <c r="J23" i="3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Q24" i="6"/>
  <c r="V24" i="5"/>
  <c r="R24" i="5"/>
  <c r="U24" i="6"/>
  <c r="W24" i="5"/>
  <c r="S24" i="5"/>
  <c r="BG24" i="1"/>
  <c r="T24" i="5"/>
  <c r="P24" i="5"/>
  <c r="AX24" i="1"/>
  <c r="U24" i="4"/>
  <c r="Q24" i="4"/>
  <c r="AM24" i="1"/>
  <c r="M24" i="6"/>
  <c r="Q24" i="5"/>
  <c r="T24" i="4"/>
  <c r="U24" i="5"/>
  <c r="V24" i="4"/>
  <c r="P24" i="4"/>
  <c r="AF24" i="1"/>
  <c r="W24" i="4"/>
  <c r="R24" i="4"/>
  <c r="T24" i="3"/>
  <c r="P24" i="3"/>
  <c r="L24" i="3"/>
  <c r="AB24" i="1"/>
  <c r="U24" i="3"/>
  <c r="O24" i="3"/>
  <c r="J24" i="3"/>
  <c r="P24" i="1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BF25" i="1"/>
  <c r="M25" i="6"/>
  <c r="V25" i="5"/>
  <c r="R25" i="5"/>
  <c r="Q25" i="6"/>
  <c r="W25" i="5"/>
  <c r="S25" i="5"/>
  <c r="U25" i="6"/>
  <c r="T25" i="5"/>
  <c r="P25" i="5"/>
  <c r="AP25" i="1"/>
  <c r="U25" i="4"/>
  <c r="Q25" i="4"/>
  <c r="AY25" i="1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J25" i="1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T26" i="3"/>
  <c r="P26" i="3"/>
  <c r="L26" i="3"/>
  <c r="E26" i="1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W27" i="6"/>
  <c r="S27" i="6"/>
  <c r="O27" i="6"/>
  <c r="K27" i="6"/>
  <c r="T27" i="6"/>
  <c r="P27" i="6"/>
  <c r="L27" i="6"/>
  <c r="U27" i="6"/>
  <c r="V27" i="5"/>
  <c r="R27" i="5"/>
  <c r="BG27" i="1"/>
  <c r="W27" i="5"/>
  <c r="S27" i="5"/>
  <c r="BA27" i="1"/>
  <c r="M27" i="6"/>
  <c r="T27" i="5"/>
  <c r="P27" i="5"/>
  <c r="U27" i="4"/>
  <c r="Q27" i="4"/>
  <c r="Q27" i="6"/>
  <c r="U27" i="5"/>
  <c r="AQ27" i="1"/>
  <c r="S27" i="4"/>
  <c r="AH27" i="1"/>
  <c r="T27" i="4"/>
  <c r="V27" i="4"/>
  <c r="P27" i="4"/>
  <c r="T27" i="3"/>
  <c r="P27" i="3"/>
  <c r="L27" i="3"/>
  <c r="U27" i="1"/>
  <c r="Q27" i="1"/>
  <c r="Q27" i="5"/>
  <c r="R27" i="4"/>
  <c r="S27" i="3"/>
  <c r="N27" i="3"/>
  <c r="J27" i="1"/>
  <c r="W27" i="4"/>
  <c r="U27" i="3"/>
  <c r="O27" i="3"/>
  <c r="J27" i="3"/>
  <c r="V27" i="3"/>
  <c r="Q27" i="3"/>
  <c r="K27" i="3"/>
  <c r="Z27" i="1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AV28" i="1"/>
  <c r="U28" i="6"/>
  <c r="W28" i="5"/>
  <c r="S28" i="5"/>
  <c r="BG28" i="1"/>
  <c r="T28" i="5"/>
  <c r="P28" i="5"/>
  <c r="AX28" i="1"/>
  <c r="AP28" i="1"/>
  <c r="U28" i="4"/>
  <c r="Q28" i="4"/>
  <c r="AM28" i="1"/>
  <c r="AI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AG28" i="1"/>
  <c r="T28" i="3"/>
  <c r="P28" i="3"/>
  <c r="L28" i="3"/>
  <c r="I28" i="1"/>
  <c r="S28" i="4"/>
  <c r="U28" i="3"/>
  <c r="Y28" i="1"/>
  <c r="V28" i="1"/>
  <c r="P28" i="1"/>
  <c r="K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BF29" i="1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L29" i="1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AL33" i="1"/>
  <c r="W33" i="3"/>
  <c r="S33" i="3"/>
  <c r="O33" i="3"/>
  <c r="K33" i="3"/>
  <c r="S33" i="4"/>
  <c r="T33" i="3"/>
  <c r="P33" i="3"/>
  <c r="L33" i="3"/>
  <c r="Q33" i="3"/>
  <c r="W33" i="1"/>
  <c r="U33" i="3"/>
  <c r="S33" i="1"/>
  <c r="AC33" i="1"/>
  <c r="J33" i="1"/>
  <c r="N34" i="6"/>
  <c r="J34" i="6"/>
  <c r="O34" i="6"/>
  <c r="K34" i="6"/>
  <c r="L34" i="6"/>
  <c r="U34" i="5"/>
  <c r="P34" i="5"/>
  <c r="M34" i="6"/>
  <c r="Q34" i="6"/>
  <c r="S34" i="5"/>
  <c r="W34" i="4"/>
  <c r="R34" i="4"/>
  <c r="N34" i="3"/>
  <c r="J34" i="3"/>
  <c r="S34" i="4"/>
  <c r="W34" i="3"/>
  <c r="K34" i="3"/>
  <c r="T34" i="4"/>
  <c r="L34" i="3"/>
  <c r="AF34" i="1"/>
  <c r="P34" i="4"/>
  <c r="W35" i="5"/>
  <c r="T35" i="4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AR36" i="1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I36" i="1"/>
  <c r="M36" i="6"/>
  <c r="U36" i="3"/>
  <c r="V36" i="1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AD40" i="1"/>
  <c r="V40" i="3"/>
  <c r="R40" i="3"/>
  <c r="N40" i="3"/>
  <c r="J40" i="3"/>
  <c r="V40" i="4"/>
  <c r="P40" i="4"/>
  <c r="AF40" i="1"/>
  <c r="W40" i="3"/>
  <c r="S40" i="3"/>
  <c r="O40" i="3"/>
  <c r="K40" i="3"/>
  <c r="W40" i="4"/>
  <c r="R40" i="4"/>
  <c r="T40" i="3"/>
  <c r="P40" i="3"/>
  <c r="L40" i="3"/>
  <c r="U40" i="3"/>
  <c r="Y40" i="1"/>
  <c r="S40" i="4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E41" i="1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W42" i="3"/>
  <c r="S42" i="3"/>
  <c r="O42" i="3"/>
  <c r="K42" i="3"/>
  <c r="T42" i="4"/>
  <c r="AJ42" i="1"/>
  <c r="T42" i="3"/>
  <c r="P42" i="3"/>
  <c r="L42" i="3"/>
  <c r="U42" i="1"/>
  <c r="E42" i="1"/>
  <c r="T42" i="5"/>
  <c r="P42" i="4"/>
  <c r="M42" i="3"/>
  <c r="V42" i="4"/>
  <c r="Q42" i="3"/>
  <c r="T42" i="1"/>
  <c r="O42" i="1"/>
  <c r="U42" i="3"/>
  <c r="V42" i="1"/>
  <c r="T43" i="6"/>
  <c r="P43" i="6"/>
  <c r="L43" i="6"/>
  <c r="BE43" i="1"/>
  <c r="U43" i="6"/>
  <c r="Q43" i="6"/>
  <c r="M43" i="6"/>
  <c r="V43" i="6"/>
  <c r="R43" i="6"/>
  <c r="N43" i="6"/>
  <c r="J43" i="6"/>
  <c r="U43" i="5"/>
  <c r="Q43" i="5"/>
  <c r="K43" i="6"/>
  <c r="W43" i="5"/>
  <c r="R43" i="5"/>
  <c r="AX43" i="1"/>
  <c r="W43" i="4"/>
  <c r="S43" i="4"/>
  <c r="O43" i="6"/>
  <c r="S43" i="5"/>
  <c r="T43" i="4"/>
  <c r="P43" i="4"/>
  <c r="S43" i="6"/>
  <c r="T43" i="5"/>
  <c r="BA43" i="1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I43" i="1"/>
  <c r="AC43" i="1"/>
  <c r="V43" i="5"/>
  <c r="M43" i="3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W44" i="6"/>
  <c r="AX44" i="1"/>
  <c r="AN44" i="1"/>
  <c r="W44" i="3"/>
  <c r="S44" i="3"/>
  <c r="O44" i="3"/>
  <c r="K44" i="3"/>
  <c r="R44" i="5"/>
  <c r="R44" i="4"/>
  <c r="T44" i="3"/>
  <c r="P44" i="3"/>
  <c r="L44" i="3"/>
  <c r="X44" i="1"/>
  <c r="U44" i="1"/>
  <c r="M44" i="1"/>
  <c r="I44" i="1"/>
  <c r="U44" i="3"/>
  <c r="V44" i="1"/>
  <c r="F44" i="1"/>
  <c r="V44" i="4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AB45" i="1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15" i="1"/>
  <c r="D28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R26" i="1"/>
  <c r="S27" i="1"/>
  <c r="W46" i="1"/>
  <c r="K10" i="3"/>
  <c r="M11" i="3"/>
  <c r="N12" i="3"/>
  <c r="O13" i="3"/>
  <c r="R15" i="3"/>
  <c r="S16" i="3"/>
  <c r="U17" i="3"/>
  <c r="V18" i="3"/>
  <c r="W19" i="3"/>
  <c r="J25" i="3"/>
  <c r="K26" i="3"/>
  <c r="M27" i="3"/>
  <c r="M29" i="3"/>
  <c r="Q32" i="3"/>
  <c r="M45" i="3"/>
  <c r="R15" i="4"/>
  <c r="W19" i="4"/>
  <c r="S32" i="4"/>
  <c r="U10" i="5"/>
  <c r="Q23" i="5"/>
  <c r="M20" i="6"/>
  <c r="N13" i="1"/>
  <c r="O28" i="1"/>
  <c r="J40" i="1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AK10" i="1"/>
  <c r="P14" i="4"/>
  <c r="V18" i="4"/>
  <c r="R31" i="4"/>
  <c r="Q12" i="6"/>
  <c r="BG45" i="1"/>
  <c r="BD46" i="1"/>
  <c r="U10" i="6"/>
  <c r="T10" i="6"/>
  <c r="M10" i="6"/>
  <c r="Q10" i="6"/>
  <c r="R5" i="6"/>
  <c r="BB44" i="1"/>
  <c r="P7" i="4"/>
  <c r="BF7" i="1"/>
  <c r="T4" i="6"/>
  <c r="M4" i="6"/>
  <c r="U4" i="5"/>
  <c r="P4" i="5"/>
  <c r="T4" i="4"/>
  <c r="P4" i="4"/>
  <c r="AD4" i="1"/>
  <c r="T4" i="3"/>
  <c r="P4" i="3"/>
  <c r="L4" i="3"/>
  <c r="X4" i="1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T5" i="6"/>
  <c r="P5" i="6"/>
  <c r="L5" i="6"/>
  <c r="U5" i="5"/>
  <c r="Q5" i="5"/>
  <c r="W5" i="4"/>
  <c r="S5" i="4"/>
  <c r="W5" i="3"/>
  <c r="S5" i="3"/>
  <c r="O5" i="3"/>
  <c r="K5" i="3"/>
  <c r="V5" i="1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D3" i="1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S9" i="5"/>
  <c r="W9" i="5"/>
  <c r="J9" i="6"/>
  <c r="N9" i="6"/>
  <c r="R9" i="6"/>
  <c r="V9" i="6"/>
  <c r="K9" i="3"/>
  <c r="O9" i="3"/>
  <c r="S9" i="3"/>
  <c r="W9" i="3"/>
  <c r="Q9" i="4"/>
  <c r="U9" i="4"/>
  <c r="P9" i="5"/>
  <c r="T9" i="5"/>
  <c r="K9" i="6"/>
  <c r="O9" i="6"/>
  <c r="S9" i="6"/>
  <c r="L3" i="3"/>
  <c r="P3" i="3"/>
  <c r="T3" i="3"/>
  <c r="AJ3" i="1"/>
  <c r="AN3" i="1"/>
  <c r="R3" i="4"/>
  <c r="V3" i="4"/>
  <c r="Q3" i="5"/>
  <c r="U3" i="5"/>
  <c r="M3" i="6"/>
  <c r="Q3" i="6"/>
  <c r="U3" i="6"/>
  <c r="M3" i="3"/>
  <c r="Q3" i="3"/>
  <c r="U3" i="3"/>
  <c r="AG3" i="1"/>
  <c r="S3" i="4"/>
  <c r="W3" i="4"/>
  <c r="AR3" i="1"/>
  <c r="R3" i="5"/>
  <c r="V3" i="5"/>
  <c r="J3" i="6"/>
  <c r="N3" i="6"/>
  <c r="R3" i="6"/>
  <c r="V3" i="6"/>
  <c r="G3" i="1"/>
  <c r="J3" i="3"/>
  <c r="N3" i="3"/>
  <c r="R3" i="3"/>
  <c r="V3" i="3"/>
  <c r="AD3" i="1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L7" i="1"/>
  <c r="T7" i="4"/>
  <c r="P7" i="5"/>
  <c r="L7" i="6"/>
  <c r="L7" i="3"/>
  <c r="T7" i="5"/>
  <c r="P7" i="6"/>
  <c r="P7" i="3"/>
  <c r="T7" i="6"/>
  <c r="I7" i="1"/>
  <c r="U7" i="1"/>
  <c r="M7" i="3"/>
  <c r="Q7" i="3"/>
  <c r="U7" i="3"/>
  <c r="Q7" i="4"/>
  <c r="U7" i="4"/>
  <c r="AY7" i="1"/>
  <c r="Q7" i="5"/>
  <c r="U7" i="5"/>
  <c r="M7" i="6"/>
  <c r="Q7" i="6"/>
  <c r="U7" i="6"/>
  <c r="Z7" i="1"/>
  <c r="J7" i="3"/>
  <c r="N7" i="3"/>
  <c r="R7" i="3"/>
  <c r="V7" i="3"/>
  <c r="R7" i="4"/>
  <c r="V7" i="4"/>
  <c r="AZ7" i="1"/>
  <c r="R7" i="5"/>
  <c r="V7" i="5"/>
  <c r="J7" i="6"/>
  <c r="N7" i="6"/>
  <c r="R7" i="6"/>
  <c r="V7" i="6"/>
  <c r="O7" i="1"/>
  <c r="K7" i="3"/>
  <c r="O7" i="3"/>
  <c r="S7" i="3"/>
  <c r="W7" i="3"/>
  <c r="S7" i="4"/>
  <c r="W7" i="4"/>
  <c r="S7" i="5"/>
  <c r="W7" i="5"/>
  <c r="K7" i="6"/>
  <c r="O7" i="6"/>
  <c r="S7" i="6"/>
  <c r="E6" i="1"/>
  <c r="E3" i="1"/>
  <c r="E4" i="1"/>
  <c r="E2" i="1"/>
  <c r="E7" i="1"/>
  <c r="Q14" i="3" l="1"/>
  <c r="J14" i="3"/>
  <c r="N14" i="3"/>
  <c r="W14" i="3"/>
  <c r="P14" i="3"/>
  <c r="V14" i="6"/>
  <c r="W14" i="4"/>
  <c r="P14" i="5"/>
  <c r="S14" i="5"/>
  <c r="R14" i="5"/>
  <c r="P14" i="6"/>
  <c r="S13" i="3"/>
  <c r="W13" i="3"/>
  <c r="T13" i="4"/>
  <c r="T13" i="3"/>
  <c r="R13" i="4"/>
  <c r="P13" i="4"/>
  <c r="K13" i="6"/>
  <c r="J13" i="6"/>
  <c r="V13" i="5"/>
  <c r="P13" i="6"/>
  <c r="H13" i="5"/>
  <c r="AT13" i="1" s="1"/>
  <c r="H13" i="2"/>
  <c r="H13" i="1" s="1"/>
  <c r="H13" i="3"/>
  <c r="AB13" i="1" s="1"/>
  <c r="D13" i="6"/>
  <c r="BB13" i="1" s="1"/>
  <c r="M13" i="5"/>
  <c r="AY13" i="1" s="1"/>
  <c r="M13" i="2"/>
  <c r="M13" i="1" s="1"/>
  <c r="H13" i="6"/>
  <c r="BF13" i="1" s="1"/>
  <c r="E13" i="5"/>
  <c r="AQ13" i="1" s="1"/>
  <c r="S13" i="2"/>
  <c r="S13" i="1" s="1"/>
  <c r="F13" i="4"/>
  <c r="AF13" i="1" s="1"/>
  <c r="D13" i="5"/>
  <c r="AP13" i="1" s="1"/>
  <c r="T13" i="2"/>
  <c r="T13" i="1" s="1"/>
  <c r="E9" i="2"/>
  <c r="E9" i="1" s="1"/>
  <c r="F9" i="6"/>
  <c r="BD9" i="1" s="1"/>
  <c r="L9" i="2"/>
  <c r="L9" i="1" s="1"/>
  <c r="R35" i="3"/>
  <c r="U35" i="5"/>
  <c r="L35" i="2"/>
  <c r="L35" i="1" s="1"/>
  <c r="I35" i="2"/>
  <c r="I35" i="1" s="1"/>
  <c r="V35" i="2"/>
  <c r="V35" i="1" s="1"/>
  <c r="F35" i="6"/>
  <c r="BD35" i="1" s="1"/>
  <c r="U35" i="3"/>
  <c r="T35" i="3"/>
  <c r="P35" i="5"/>
  <c r="K35" i="6"/>
  <c r="F35" i="3"/>
  <c r="Z35" i="1" s="1"/>
  <c r="G35" i="4"/>
  <c r="AG35" i="1" s="1"/>
  <c r="I35" i="4"/>
  <c r="AI35" i="1" s="1"/>
  <c r="K35" i="3"/>
  <c r="M35" i="6"/>
  <c r="J35" i="6"/>
  <c r="E35" i="6"/>
  <c r="BC35" i="1" s="1"/>
  <c r="H35" i="5"/>
  <c r="AT35" i="1" s="1"/>
  <c r="M35" i="5"/>
  <c r="AY35" i="1" s="1"/>
  <c r="Q35" i="3"/>
  <c r="P35" i="4"/>
  <c r="O35" i="3"/>
  <c r="V35" i="5"/>
  <c r="V35" i="3"/>
  <c r="Q35" i="4"/>
  <c r="S35" i="5"/>
  <c r="U35" i="6"/>
  <c r="L35" i="6"/>
  <c r="O35" i="6"/>
  <c r="N35" i="6"/>
  <c r="J35" i="5"/>
  <c r="AV35" i="1" s="1"/>
  <c r="D35" i="2"/>
  <c r="D35" i="1" s="1"/>
  <c r="D35" i="3"/>
  <c r="X35" i="1" s="1"/>
  <c r="O35" i="4"/>
  <c r="AO35" i="1" s="1"/>
  <c r="D35" i="5"/>
  <c r="AP35" i="1" s="1"/>
  <c r="P35" i="2"/>
  <c r="P35" i="1" s="1"/>
  <c r="T35" i="2"/>
  <c r="T35" i="1" s="1"/>
  <c r="E35" i="4"/>
  <c r="AE35" i="1" s="1"/>
  <c r="L35" i="5"/>
  <c r="AX35" i="1" s="1"/>
  <c r="F35" i="2"/>
  <c r="F35" i="1" s="1"/>
  <c r="N35" i="4"/>
  <c r="AN35" i="1" s="1"/>
  <c r="F35" i="5"/>
  <c r="AR35" i="1" s="1"/>
  <c r="R35" i="2"/>
  <c r="R35" i="1" s="1"/>
  <c r="J35" i="4"/>
  <c r="AJ35" i="1" s="1"/>
  <c r="D35" i="6"/>
  <c r="BB35" i="1" s="1"/>
  <c r="W35" i="4"/>
  <c r="R35" i="4"/>
  <c r="L35" i="3"/>
  <c r="V35" i="4"/>
  <c r="S35" i="3"/>
  <c r="J35" i="3"/>
  <c r="U35" i="4"/>
  <c r="P35" i="6"/>
  <c r="S35" i="6"/>
  <c r="R35" i="6"/>
  <c r="N35" i="5"/>
  <c r="AZ35" i="1" s="1"/>
  <c r="H35" i="2"/>
  <c r="H35" i="1" s="1"/>
  <c r="I35" i="3"/>
  <c r="AC35" i="1" s="1"/>
  <c r="M35" i="2"/>
  <c r="M35" i="1" s="1"/>
  <c r="G35" i="3"/>
  <c r="AA35" i="1" s="1"/>
  <c r="I35" i="6"/>
  <c r="BG35" i="1" s="1"/>
  <c r="E35" i="5"/>
  <c r="AQ35" i="1" s="1"/>
  <c r="Q35" i="2"/>
  <c r="Q35" i="1" s="1"/>
  <c r="F35" i="4"/>
  <c r="AF35" i="1" s="1"/>
  <c r="L35" i="4"/>
  <c r="AL35" i="1" s="1"/>
  <c r="K35" i="2"/>
  <c r="K35" i="1" s="1"/>
  <c r="E35" i="3"/>
  <c r="Y35" i="1" s="1"/>
  <c r="D35" i="4"/>
  <c r="AD35" i="1" s="1"/>
  <c r="M35" i="3"/>
  <c r="P35" i="3"/>
  <c r="Q35" i="6"/>
  <c r="W35" i="3"/>
  <c r="N35" i="3"/>
  <c r="S35" i="4"/>
  <c r="T35" i="5"/>
  <c r="R35" i="5"/>
  <c r="Q35" i="5"/>
  <c r="T35" i="6"/>
  <c r="W35" i="6"/>
  <c r="V35" i="6"/>
  <c r="G35" i="5"/>
  <c r="AS35" i="1" s="1"/>
  <c r="S35" i="2"/>
  <c r="S35" i="1" s="1"/>
  <c r="H35" i="4"/>
  <c r="AH35" i="1" s="1"/>
  <c r="H35" i="6"/>
  <c r="BF35" i="1" s="1"/>
  <c r="K35" i="5"/>
  <c r="AW35" i="1" s="1"/>
  <c r="E35" i="2"/>
  <c r="E35" i="1" s="1"/>
  <c r="H35" i="3"/>
  <c r="AB35" i="1" s="1"/>
  <c r="G35" i="6"/>
  <c r="BE35" i="1" s="1"/>
  <c r="J35" i="2"/>
  <c r="J35" i="1" s="1"/>
  <c r="U35" i="2"/>
  <c r="U35" i="1" s="1"/>
  <c r="K35" i="4"/>
  <c r="AK35" i="1" s="1"/>
  <c r="I35" i="5"/>
  <c r="AU35" i="1" s="1"/>
  <c r="O35" i="2"/>
  <c r="O35" i="1" s="1"/>
  <c r="W35" i="2"/>
  <c r="W35" i="1" s="1"/>
  <c r="Q34" i="3"/>
  <c r="P34" i="3"/>
  <c r="O34" i="3"/>
  <c r="T34" i="5"/>
  <c r="R34" i="3"/>
  <c r="Q34" i="4"/>
  <c r="R34" i="5"/>
  <c r="V34" i="5"/>
  <c r="P34" i="6"/>
  <c r="S34" i="6"/>
  <c r="R34" i="6"/>
  <c r="M34" i="2"/>
  <c r="M34" i="1" s="1"/>
  <c r="F34" i="3"/>
  <c r="Z34" i="1" s="1"/>
  <c r="F34" i="6"/>
  <c r="BD34" i="1" s="1"/>
  <c r="G34" i="5"/>
  <c r="AS34" i="1" s="1"/>
  <c r="F34" i="2"/>
  <c r="F34" i="1" s="1"/>
  <c r="E34" i="3"/>
  <c r="Y34" i="1" s="1"/>
  <c r="H34" i="6"/>
  <c r="BF34" i="1" s="1"/>
  <c r="K34" i="2"/>
  <c r="K34" i="1" s="1"/>
  <c r="U34" i="2"/>
  <c r="U34" i="1" s="1"/>
  <c r="J34" i="4"/>
  <c r="AJ34" i="1" s="1"/>
  <c r="J34" i="5"/>
  <c r="AV34" i="1" s="1"/>
  <c r="V34" i="2"/>
  <c r="V34" i="1" s="1"/>
  <c r="L34" i="4"/>
  <c r="AL34" i="1" s="1"/>
  <c r="U34" i="3"/>
  <c r="M34" i="3"/>
  <c r="T34" i="3"/>
  <c r="S34" i="3"/>
  <c r="U34" i="6"/>
  <c r="V34" i="3"/>
  <c r="U34" i="4"/>
  <c r="W34" i="5"/>
  <c r="Q34" i="5"/>
  <c r="T34" i="6"/>
  <c r="W34" i="6"/>
  <c r="V34" i="6"/>
  <c r="F34" i="5"/>
  <c r="AR34" i="1" s="1"/>
  <c r="E34" i="2"/>
  <c r="E34" i="1" s="1"/>
  <c r="W34" i="2"/>
  <c r="W34" i="1" s="1"/>
  <c r="D34" i="6"/>
  <c r="BB34" i="1" s="1"/>
  <c r="L34" i="5"/>
  <c r="AX34" i="1" s="1"/>
  <c r="P34" i="2"/>
  <c r="P34" i="1" s="1"/>
  <c r="D34" i="4"/>
  <c r="AD34" i="1" s="1"/>
  <c r="D34" i="5"/>
  <c r="AP34" i="1" s="1"/>
  <c r="O34" i="2"/>
  <c r="O34" i="1" s="1"/>
  <c r="H34" i="3"/>
  <c r="AB34" i="1" s="1"/>
  <c r="G34" i="6"/>
  <c r="BE34" i="1" s="1"/>
  <c r="N34" i="5"/>
  <c r="AZ34" i="1" s="1"/>
  <c r="H34" i="2"/>
  <c r="H34" i="1" s="1"/>
  <c r="G34" i="4"/>
  <c r="AG34" i="1" s="1"/>
  <c r="T31" i="2"/>
  <c r="T31" i="1" s="1"/>
  <c r="G31" i="4"/>
  <c r="AG31" i="1" s="1"/>
  <c r="F31" i="5"/>
  <c r="AR31" i="1" s="1"/>
  <c r="G31" i="2"/>
  <c r="G31" i="1" s="1"/>
  <c r="L31" i="2"/>
  <c r="L31" i="1" s="1"/>
  <c r="D31" i="4"/>
  <c r="AD31" i="1" s="1"/>
  <c r="F31" i="2"/>
  <c r="F31" i="1" s="1"/>
  <c r="K31" i="2"/>
  <c r="K31" i="1" s="1"/>
  <c r="V31" i="2"/>
  <c r="V31" i="1" s="1"/>
  <c r="M31" i="4"/>
  <c r="AM31" i="1" s="1"/>
  <c r="J31" i="2"/>
  <c r="J31" i="1" s="1"/>
  <c r="G31" i="3"/>
  <c r="AA31" i="1" s="1"/>
  <c r="S32" i="2"/>
  <c r="S32" i="1" s="1"/>
  <c r="D32" i="2"/>
  <c r="D32" i="1" s="1"/>
  <c r="Q32" i="2"/>
  <c r="Q32" i="1" s="1"/>
  <c r="K32" i="5"/>
  <c r="AW32" i="1" s="1"/>
  <c r="F32" i="4"/>
  <c r="AF32" i="1" s="1"/>
  <c r="N32" i="4"/>
  <c r="AN32" i="1" s="1"/>
  <c r="D32" i="6"/>
  <c r="BB32" i="1" s="1"/>
  <c r="J32" i="2"/>
  <c r="J32" i="1" s="1"/>
  <c r="I32" i="6"/>
  <c r="BG32" i="1" s="1"/>
  <c r="D32" i="3"/>
  <c r="X32" i="1" s="1"/>
  <c r="M32" i="2"/>
  <c r="M32" i="1" s="1"/>
  <c r="N32" i="5"/>
  <c r="AZ32" i="1" s="1"/>
  <c r="G32" i="5"/>
  <c r="AS32" i="1" s="1"/>
  <c r="K32" i="4"/>
  <c r="AK32" i="1" s="1"/>
  <c r="U32" i="2"/>
  <c r="U32" i="1" s="1"/>
  <c r="F32" i="5"/>
  <c r="AR32" i="1" s="1"/>
  <c r="H32" i="4"/>
  <c r="AH32" i="1" s="1"/>
  <c r="E32" i="4"/>
  <c r="AE32" i="1" s="1"/>
  <c r="H32" i="3"/>
  <c r="AB32" i="1" s="1"/>
  <c r="H32" i="2"/>
  <c r="H32" i="1" s="1"/>
  <c r="E32" i="2"/>
  <c r="E32" i="1" s="1"/>
  <c r="M32" i="4"/>
  <c r="AM32" i="1" s="1"/>
  <c r="G32" i="4"/>
  <c r="AG32" i="1" s="1"/>
  <c r="F32" i="3"/>
  <c r="Z32" i="1" s="1"/>
  <c r="L32" i="2"/>
  <c r="L32" i="1" s="1"/>
  <c r="J32" i="5"/>
  <c r="AV32" i="1" s="1"/>
  <c r="E32" i="6"/>
  <c r="BC32" i="1" s="1"/>
  <c r="T32" i="2"/>
  <c r="T32" i="1" s="1"/>
  <c r="V32" i="2"/>
  <c r="V32" i="1" s="1"/>
  <c r="J31" i="5"/>
  <c r="AV31" i="1" s="1"/>
  <c r="D31" i="3"/>
  <c r="X31" i="1" s="1"/>
  <c r="K31" i="5"/>
  <c r="AW31" i="1" s="1"/>
  <c r="G31" i="6"/>
  <c r="BE31" i="1" s="1"/>
  <c r="L31" i="4"/>
  <c r="AL31" i="1" s="1"/>
  <c r="S31" i="2"/>
  <c r="S31" i="1" s="1"/>
  <c r="D31" i="6"/>
  <c r="BB31" i="1" s="1"/>
  <c r="N31" i="5"/>
  <c r="AZ31" i="1" s="1"/>
  <c r="I31" i="3"/>
  <c r="AC31" i="1" s="1"/>
  <c r="O31" i="5"/>
  <c r="BA31" i="1" s="1"/>
  <c r="U31" i="2"/>
  <c r="U31" i="1" s="1"/>
  <c r="H31" i="5"/>
  <c r="AT31" i="1" s="1"/>
  <c r="P31" i="2"/>
  <c r="P31" i="1" s="1"/>
  <c r="I31" i="5"/>
  <c r="AU31" i="1" s="1"/>
  <c r="W31" i="2"/>
  <c r="W31" i="1" s="1"/>
  <c r="G31" i="5"/>
  <c r="AS31" i="1" s="1"/>
  <c r="H31" i="4"/>
  <c r="AH31" i="1" s="1"/>
  <c r="Q31" i="2"/>
  <c r="Q31" i="1" s="1"/>
  <c r="L31" i="5"/>
  <c r="AX31" i="1" s="1"/>
  <c r="R31" i="2"/>
  <c r="R31" i="1" s="1"/>
  <c r="M31" i="5"/>
  <c r="AY31" i="1" s="1"/>
  <c r="F31" i="3"/>
  <c r="Z31" i="1" s="1"/>
  <c r="H31" i="6"/>
  <c r="BF31" i="1" s="1"/>
  <c r="O31" i="2"/>
  <c r="O31" i="1" s="1"/>
  <c r="I31" i="6"/>
  <c r="BG31" i="1" s="1"/>
  <c r="H31" i="2"/>
  <c r="H31" i="1" s="1"/>
  <c r="I31" i="4"/>
  <c r="AI31" i="1" s="1"/>
  <c r="M31" i="2"/>
  <c r="M31" i="1" s="1"/>
  <c r="F31" i="6"/>
  <c r="BD31" i="1" s="1"/>
  <c r="N31" i="4"/>
  <c r="AN31" i="1" s="1"/>
  <c r="R22" i="2"/>
  <c r="R22" i="1" s="1"/>
  <c r="J23" i="2"/>
  <c r="J23" i="1" s="1"/>
  <c r="F23" i="6"/>
  <c r="BD23" i="1" s="1"/>
  <c r="O23" i="2"/>
  <c r="O23" i="1" s="1"/>
  <c r="F23" i="5"/>
  <c r="AR23" i="1" s="1"/>
  <c r="R23" i="2"/>
  <c r="R23" i="1" s="1"/>
  <c r="D23" i="5"/>
  <c r="AP23" i="1" s="1"/>
  <c r="I23" i="4"/>
  <c r="AI23" i="1" s="1"/>
  <c r="O22" i="5"/>
  <c r="BA22" i="1" s="1"/>
  <c r="K22" i="4"/>
  <c r="AK22" i="1" s="1"/>
  <c r="G22" i="5"/>
  <c r="AS22" i="1" s="1"/>
  <c r="T22" i="2"/>
  <c r="T22" i="1" s="1"/>
  <c r="F22" i="5"/>
  <c r="AR22" i="1" s="1"/>
  <c r="U22" i="2"/>
  <c r="U22" i="1" s="1"/>
  <c r="J22" i="5"/>
  <c r="AV22" i="1" s="1"/>
  <c r="N23" i="2"/>
  <c r="N23" i="1" s="1"/>
  <c r="H23" i="6"/>
  <c r="BF23" i="1" s="1"/>
  <c r="G23" i="3"/>
  <c r="AA23" i="1" s="1"/>
  <c r="I23" i="5"/>
  <c r="AU23" i="1" s="1"/>
  <c r="V23" i="2"/>
  <c r="V23" i="1" s="1"/>
  <c r="J23" i="5"/>
  <c r="AV23" i="1" s="1"/>
  <c r="E23" i="3"/>
  <c r="Y23" i="1" s="1"/>
  <c r="I23" i="3"/>
  <c r="AC23" i="1" s="1"/>
  <c r="D23" i="2"/>
  <c r="D23" i="1" s="1"/>
  <c r="L23" i="4"/>
  <c r="AL23" i="1" s="1"/>
  <c r="I23" i="6"/>
  <c r="BG23" i="1" s="1"/>
  <c r="F23" i="2"/>
  <c r="F23" i="1" s="1"/>
  <c r="W23" i="2"/>
  <c r="W23" i="1" s="1"/>
  <c r="H23" i="4"/>
  <c r="AH23" i="1" s="1"/>
  <c r="H23" i="2"/>
  <c r="H23" i="1" s="1"/>
  <c r="E23" i="6"/>
  <c r="BC23" i="1" s="1"/>
  <c r="L23" i="2"/>
  <c r="L23" i="1" s="1"/>
  <c r="Q23" i="2"/>
  <c r="Q23" i="1" s="1"/>
  <c r="J23" i="4"/>
  <c r="AJ23" i="1" s="1"/>
  <c r="G23" i="6"/>
  <c r="BE23" i="1" s="1"/>
  <c r="M23" i="2"/>
  <c r="M23" i="1" s="1"/>
  <c r="H16" i="2"/>
  <c r="H16" i="1" s="1"/>
  <c r="H16" i="3"/>
  <c r="AB16" i="1" s="1"/>
  <c r="J16" i="5"/>
  <c r="AV16" i="1" s="1"/>
  <c r="O16" i="4"/>
  <c r="AO16" i="1" s="1"/>
  <c r="O16" i="2"/>
  <c r="O16" i="1" s="1"/>
  <c r="K16" i="5"/>
  <c r="AW16" i="1" s="1"/>
  <c r="H16" i="5"/>
  <c r="AT16" i="1" s="1"/>
  <c r="P16" i="2"/>
  <c r="P16" i="1" s="1"/>
  <c r="I32" i="2"/>
  <c r="I32" i="1" s="1"/>
  <c r="E32" i="3"/>
  <c r="Y32" i="1" s="1"/>
  <c r="O32" i="4"/>
  <c r="AO32" i="1" s="1"/>
  <c r="K32" i="2"/>
  <c r="K32" i="1" s="1"/>
  <c r="L32" i="5"/>
  <c r="AX32" i="1" s="1"/>
  <c r="I32" i="3"/>
  <c r="AC32" i="1" s="1"/>
  <c r="G24" i="5"/>
  <c r="AS24" i="1" s="1"/>
  <c r="K24" i="4"/>
  <c r="AK24" i="1" s="1"/>
  <c r="L24" i="2"/>
  <c r="L24" i="1" s="1"/>
  <c r="E24" i="2"/>
  <c r="E24" i="1" s="1"/>
  <c r="F24" i="5"/>
  <c r="AR24" i="1" s="1"/>
  <c r="V24" i="2"/>
  <c r="V24" i="1" s="1"/>
  <c r="G16" i="6"/>
  <c r="BE16" i="1" s="1"/>
  <c r="H16" i="6"/>
  <c r="BF16" i="1" s="1"/>
  <c r="M16" i="4"/>
  <c r="AM16" i="1" s="1"/>
  <c r="Q16" i="2"/>
  <c r="Q16" i="1" s="1"/>
  <c r="N24" i="2"/>
  <c r="N24" i="1" s="1"/>
  <c r="N24" i="5"/>
  <c r="AZ24" i="1" s="1"/>
  <c r="G24" i="4"/>
  <c r="AG24" i="1" s="1"/>
  <c r="M16" i="2"/>
  <c r="M16" i="1" s="1"/>
  <c r="L16" i="5"/>
  <c r="AX16" i="1" s="1"/>
  <c r="G16" i="5"/>
  <c r="AS16" i="1" s="1"/>
  <c r="L16" i="2"/>
  <c r="L16" i="1" s="1"/>
  <c r="V9" i="2"/>
  <c r="V9" i="1" s="1"/>
  <c r="I9" i="4"/>
  <c r="AI9" i="1" s="1"/>
  <c r="F9" i="3"/>
  <c r="Z9" i="1" s="1"/>
  <c r="P3" i="5"/>
  <c r="T8" i="3"/>
  <c r="V34" i="4"/>
  <c r="M8" i="3"/>
  <c r="V2" i="6"/>
  <c r="M11" i="5"/>
  <c r="AY11" i="1" s="1"/>
  <c r="F11" i="5"/>
  <c r="AR11" i="1" s="1"/>
  <c r="V11" i="2"/>
  <c r="V11" i="1" s="1"/>
  <c r="H11" i="4"/>
  <c r="AH11" i="1" s="1"/>
  <c r="L11" i="4"/>
  <c r="AL11" i="1" s="1"/>
  <c r="E11" i="4"/>
  <c r="AE11" i="1" s="1"/>
  <c r="H8" i="2"/>
  <c r="H8" i="1" s="1"/>
  <c r="D8" i="6"/>
  <c r="BB8" i="1" s="1"/>
  <c r="E8" i="2"/>
  <c r="E8" i="1" s="1"/>
  <c r="D8" i="4"/>
  <c r="AD8" i="1" s="1"/>
  <c r="K8" i="2"/>
  <c r="K8" i="1" s="1"/>
  <c r="G8" i="3"/>
  <c r="AA8" i="1" s="1"/>
  <c r="N8" i="5"/>
  <c r="AZ8" i="1" s="1"/>
  <c r="G4" i="5"/>
  <c r="AS4" i="1" s="1"/>
  <c r="H4" i="5"/>
  <c r="AT4" i="1" s="1"/>
  <c r="I4" i="5"/>
  <c r="AU4" i="1" s="1"/>
  <c r="F4" i="2"/>
  <c r="F4" i="1" s="1"/>
  <c r="W4" i="2"/>
  <c r="W4" i="1" s="1"/>
  <c r="Q7" i="2"/>
  <c r="Q7" i="1" s="1"/>
  <c r="E40" i="5"/>
  <c r="AQ40" i="1" s="1"/>
  <c r="I32" i="5"/>
  <c r="AU32" i="1" s="1"/>
  <c r="W32" i="2"/>
  <c r="W32" i="1" s="1"/>
  <c r="F32" i="6"/>
  <c r="BD32" i="1" s="1"/>
  <c r="G32" i="6"/>
  <c r="BE32" i="1" s="1"/>
  <c r="P32" i="2"/>
  <c r="P32" i="1" s="1"/>
  <c r="W24" i="2"/>
  <c r="W24" i="1" s="1"/>
  <c r="H24" i="6"/>
  <c r="BF24" i="1" s="1"/>
  <c r="G24" i="3"/>
  <c r="AA24" i="1" s="1"/>
  <c r="J24" i="2"/>
  <c r="J24" i="1" s="1"/>
  <c r="O24" i="4"/>
  <c r="AO24" i="1" s="1"/>
  <c r="E20" i="6"/>
  <c r="BC20" i="1" s="1"/>
  <c r="J20" i="2"/>
  <c r="J20" i="1" s="1"/>
  <c r="K20" i="4"/>
  <c r="AK20" i="1" s="1"/>
  <c r="D20" i="4"/>
  <c r="AD20" i="1" s="1"/>
  <c r="W16" i="2"/>
  <c r="W16" i="1" s="1"/>
  <c r="R16" i="2"/>
  <c r="R16" i="1" s="1"/>
  <c r="D16" i="3"/>
  <c r="X16" i="1" s="1"/>
  <c r="F16" i="3"/>
  <c r="Z16" i="1" s="1"/>
  <c r="K12" i="2"/>
  <c r="K12" i="1" s="1"/>
  <c r="I12" i="4"/>
  <c r="AI12" i="1" s="1"/>
  <c r="K12" i="5"/>
  <c r="AW12" i="1" s="1"/>
  <c r="D12" i="3"/>
  <c r="X12" i="1" s="1"/>
  <c r="H12" i="5"/>
  <c r="AT12" i="1" s="1"/>
  <c r="W12" i="2"/>
  <c r="W12" i="1" s="1"/>
  <c r="M12" i="4"/>
  <c r="AM12" i="1" s="1"/>
  <c r="J12" i="2"/>
  <c r="J12" i="1" s="1"/>
  <c r="K9" i="5"/>
  <c r="AW9" i="1" s="1"/>
  <c r="E5" i="5"/>
  <c r="AQ5" i="1" s="1"/>
  <c r="U6" i="6"/>
  <c r="P2" i="5"/>
  <c r="M32" i="5"/>
  <c r="AY32" i="1" s="1"/>
  <c r="D32" i="5"/>
  <c r="AP32" i="1" s="1"/>
  <c r="N32" i="2"/>
  <c r="N32" i="1" s="1"/>
  <c r="L32" i="4"/>
  <c r="AL32" i="1" s="1"/>
  <c r="I32" i="4"/>
  <c r="AI32" i="1" s="1"/>
  <c r="E32" i="5"/>
  <c r="AQ32" i="1" s="1"/>
  <c r="D24" i="2"/>
  <c r="D24" i="1" s="1"/>
  <c r="E24" i="5"/>
  <c r="AQ24" i="1" s="1"/>
  <c r="J24" i="4"/>
  <c r="AJ24" i="1" s="1"/>
  <c r="G20" i="6"/>
  <c r="BE20" i="1" s="1"/>
  <c r="H20" i="5"/>
  <c r="AT20" i="1" s="1"/>
  <c r="D20" i="6"/>
  <c r="BB20" i="1" s="1"/>
  <c r="N20" i="2"/>
  <c r="N20" i="1" s="1"/>
  <c r="K16" i="4"/>
  <c r="AK16" i="1" s="1"/>
  <c r="G16" i="3"/>
  <c r="AA16" i="1" s="1"/>
  <c r="G16" i="4"/>
  <c r="AG16" i="1" s="1"/>
  <c r="K12" i="4"/>
  <c r="AK12" i="1" s="1"/>
  <c r="O12" i="5"/>
  <c r="BA12" i="1" s="1"/>
  <c r="T12" i="2"/>
  <c r="T12" i="1" s="1"/>
  <c r="N12" i="2"/>
  <c r="N12" i="1" s="1"/>
  <c r="E12" i="6"/>
  <c r="BC12" i="1" s="1"/>
  <c r="T9" i="2"/>
  <c r="T9" i="1" s="1"/>
  <c r="Q5" i="2"/>
  <c r="Q5" i="1" s="1"/>
  <c r="P6" i="3"/>
  <c r="V6" i="3"/>
  <c r="I16" i="6"/>
  <c r="BG16" i="1" s="1"/>
  <c r="F16" i="4"/>
  <c r="AF16" i="1" s="1"/>
  <c r="O12" i="2"/>
  <c r="O12" i="1" s="1"/>
  <c r="D12" i="6"/>
  <c r="BB12" i="1" s="1"/>
  <c r="F12" i="3"/>
  <c r="Z12" i="1" s="1"/>
  <c r="L12" i="5"/>
  <c r="AX12" i="1" s="1"/>
  <c r="H12" i="3"/>
  <c r="AB12" i="1" s="1"/>
  <c r="F12" i="6"/>
  <c r="BD12" i="1" s="1"/>
  <c r="H9" i="5"/>
  <c r="AT9" i="1" s="1"/>
  <c r="N6" i="6"/>
  <c r="E16" i="3"/>
  <c r="Y16" i="1" s="1"/>
  <c r="N16" i="5"/>
  <c r="AZ16" i="1" s="1"/>
  <c r="E16" i="4"/>
  <c r="AE16" i="1" s="1"/>
  <c r="I9" i="6"/>
  <c r="BG9" i="1" s="1"/>
  <c r="G5" i="5"/>
  <c r="AS5" i="1" s="1"/>
  <c r="L5" i="2"/>
  <c r="L5" i="1" s="1"/>
  <c r="M5" i="2"/>
  <c r="M5" i="1" s="1"/>
  <c r="G5" i="4"/>
  <c r="AG5" i="1" s="1"/>
  <c r="R5" i="2"/>
  <c r="R5" i="1" s="1"/>
  <c r="I5" i="4"/>
  <c r="AI5" i="1" s="1"/>
  <c r="D5" i="3"/>
  <c r="X5" i="1" s="1"/>
  <c r="T2" i="6"/>
  <c r="S24" i="2"/>
  <c r="S24" i="1" s="1"/>
  <c r="H24" i="5"/>
  <c r="AT24" i="1" s="1"/>
  <c r="T24" i="2"/>
  <c r="T24" i="1" s="1"/>
  <c r="M24" i="5"/>
  <c r="AY24" i="1" s="1"/>
  <c r="H24" i="4"/>
  <c r="AH24" i="1" s="1"/>
  <c r="I16" i="5"/>
  <c r="AU16" i="1" s="1"/>
  <c r="V16" i="2"/>
  <c r="V16" i="1" s="1"/>
  <c r="M16" i="5"/>
  <c r="AY16" i="1" s="1"/>
  <c r="J16" i="4"/>
  <c r="AJ16" i="1" s="1"/>
  <c r="N9" i="2"/>
  <c r="N9" i="1" s="1"/>
  <c r="H9" i="4"/>
  <c r="AH9" i="1" s="1"/>
  <c r="J5" i="5"/>
  <c r="AV5" i="1" s="1"/>
  <c r="K5" i="5"/>
  <c r="AW5" i="1" s="1"/>
  <c r="H5" i="5"/>
  <c r="AT5" i="1" s="1"/>
  <c r="K5" i="4"/>
  <c r="AK5" i="1" s="1"/>
  <c r="F5" i="3"/>
  <c r="Z5" i="1" s="1"/>
  <c r="O5" i="2"/>
  <c r="O5" i="1" s="1"/>
  <c r="M5" i="4"/>
  <c r="AM5" i="1" s="1"/>
  <c r="R2" i="6"/>
  <c r="M9" i="5"/>
  <c r="AY9" i="1" s="1"/>
  <c r="S9" i="2"/>
  <c r="S9" i="1" s="1"/>
  <c r="I5" i="5"/>
  <c r="AU5" i="1" s="1"/>
  <c r="U5" i="2"/>
  <c r="U5" i="1" s="1"/>
  <c r="O5" i="4"/>
  <c r="AO5" i="1" s="1"/>
  <c r="S5" i="2"/>
  <c r="S5" i="1" s="1"/>
  <c r="E5" i="6"/>
  <c r="BC5" i="1" s="1"/>
  <c r="F5" i="4"/>
  <c r="AF5" i="1" s="1"/>
  <c r="L2" i="3"/>
  <c r="Q5" i="4"/>
  <c r="O9" i="4"/>
  <c r="AO9" i="1" s="1"/>
  <c r="N5" i="5"/>
  <c r="AZ5" i="1" s="1"/>
  <c r="O5" i="5"/>
  <c r="BA5" i="1" s="1"/>
  <c r="L5" i="5"/>
  <c r="AX5" i="1" s="1"/>
  <c r="M5" i="5"/>
  <c r="AY5" i="1" s="1"/>
  <c r="D5" i="4"/>
  <c r="AD5" i="1" s="1"/>
  <c r="W5" i="2"/>
  <c r="W5" i="1" s="1"/>
  <c r="J5" i="4"/>
  <c r="AJ5" i="1" s="1"/>
  <c r="O2" i="3"/>
  <c r="S11" i="2"/>
  <c r="S11" i="1" s="1"/>
  <c r="O16" i="5"/>
  <c r="BA16" i="1" s="1"/>
  <c r="I16" i="4"/>
  <c r="AI16" i="1" s="1"/>
  <c r="J16" i="2"/>
  <c r="J16" i="1" s="1"/>
  <c r="D16" i="4"/>
  <c r="AD16" i="1" s="1"/>
  <c r="F16" i="2"/>
  <c r="F16" i="1" s="1"/>
  <c r="F16" i="6"/>
  <c r="BD16" i="1" s="1"/>
  <c r="W9" i="2"/>
  <c r="W9" i="1" s="1"/>
  <c r="F5" i="2"/>
  <c r="F5" i="1" s="1"/>
  <c r="D5" i="2"/>
  <c r="D5" i="1" s="1"/>
  <c r="E5" i="2"/>
  <c r="E5" i="1" s="1"/>
  <c r="E5" i="3"/>
  <c r="Y5" i="1" s="1"/>
  <c r="G5" i="6"/>
  <c r="BE5" i="1" s="1"/>
  <c r="H5" i="4"/>
  <c r="AH5" i="1" s="1"/>
  <c r="G5" i="3"/>
  <c r="AA5" i="1" s="1"/>
  <c r="I5" i="6"/>
  <c r="BG5" i="1" s="1"/>
  <c r="N5" i="4"/>
  <c r="AN5" i="1" s="1"/>
  <c r="U2" i="6"/>
  <c r="W8" i="6"/>
  <c r="I5" i="2"/>
  <c r="I5" i="1" s="1"/>
  <c r="N5" i="2"/>
  <c r="N5" i="1" s="1"/>
  <c r="L5" i="4"/>
  <c r="AL5" i="1" s="1"/>
  <c r="P5" i="2"/>
  <c r="P5" i="1" s="1"/>
  <c r="F5" i="6"/>
  <c r="BD5" i="1" s="1"/>
  <c r="Q2" i="6"/>
  <c r="J5" i="2"/>
  <c r="J5" i="1" s="1"/>
  <c r="K5" i="2"/>
  <c r="K5" i="1" s="1"/>
  <c r="H5" i="2"/>
  <c r="H5" i="1" s="1"/>
  <c r="I5" i="3"/>
  <c r="AC5" i="1" s="1"/>
  <c r="D5" i="6"/>
  <c r="BB5" i="1" s="1"/>
  <c r="E5" i="4"/>
  <c r="AE5" i="1" s="1"/>
  <c r="N2" i="6"/>
  <c r="K2" i="3"/>
  <c r="R9" i="2"/>
  <c r="R9" i="1" s="1"/>
  <c r="F9" i="2"/>
  <c r="F9" i="1" s="1"/>
  <c r="O9" i="2"/>
  <c r="O9" i="1" s="1"/>
  <c r="D9" i="2"/>
  <c r="D9" i="1" s="1"/>
  <c r="H9" i="3"/>
  <c r="AB9" i="1" s="1"/>
  <c r="P8" i="3"/>
  <c r="W8" i="3"/>
  <c r="O3" i="3"/>
  <c r="U4" i="3"/>
  <c r="W5" i="5"/>
  <c r="I9" i="5"/>
  <c r="AU9" i="1" s="1"/>
  <c r="D9" i="6"/>
  <c r="BB9" i="1" s="1"/>
  <c r="D9" i="4"/>
  <c r="AD9" i="1" s="1"/>
  <c r="F9" i="5"/>
  <c r="AR9" i="1" s="1"/>
  <c r="K8" i="3"/>
  <c r="L9" i="6"/>
  <c r="Q4" i="4"/>
  <c r="M4" i="3"/>
  <c r="S8" i="4"/>
  <c r="W8" i="4"/>
  <c r="S8" i="3"/>
  <c r="O8" i="3"/>
  <c r="L8" i="6"/>
  <c r="R8" i="5"/>
  <c r="K8" i="6"/>
  <c r="S8" i="6"/>
  <c r="P8" i="4"/>
  <c r="T8" i="6"/>
  <c r="U8" i="3"/>
  <c r="O8" i="6"/>
  <c r="Q8" i="3"/>
  <c r="P8" i="6"/>
  <c r="T8" i="4"/>
  <c r="L8" i="3"/>
  <c r="V8" i="5"/>
  <c r="W8" i="5"/>
  <c r="I9" i="2"/>
  <c r="I9" i="1" s="1"/>
  <c r="G9" i="5"/>
  <c r="AS9" i="1" s="1"/>
  <c r="L9" i="4"/>
  <c r="AL9" i="1" s="1"/>
  <c r="P9" i="2"/>
  <c r="P9" i="1" s="1"/>
  <c r="L9" i="5"/>
  <c r="AX9" i="1" s="1"/>
  <c r="M9" i="4"/>
  <c r="AM9" i="1" s="1"/>
  <c r="E9" i="5"/>
  <c r="AQ9" i="1" s="1"/>
  <c r="E9" i="4"/>
  <c r="AE9" i="1" s="1"/>
  <c r="G16" i="2"/>
  <c r="G16" i="1" s="1"/>
  <c r="D16" i="5"/>
  <c r="AP16" i="1" s="1"/>
  <c r="H16" i="4"/>
  <c r="AH16" i="1" s="1"/>
  <c r="S16" i="2"/>
  <c r="S16" i="1" s="1"/>
  <c r="K16" i="2"/>
  <c r="K16" i="1" s="1"/>
  <c r="N16" i="4"/>
  <c r="AN16" i="1" s="1"/>
  <c r="I16" i="3"/>
  <c r="AC16" i="1" s="1"/>
  <c r="E16" i="2"/>
  <c r="E16" i="1" s="1"/>
  <c r="F16" i="5"/>
  <c r="AR16" i="1" s="1"/>
  <c r="D16" i="6"/>
  <c r="BB16" i="1" s="1"/>
  <c r="L16" i="4"/>
  <c r="AL16" i="1" s="1"/>
  <c r="T16" i="2"/>
  <c r="T16" i="1" s="1"/>
  <c r="D16" i="2"/>
  <c r="D16" i="1" s="1"/>
  <c r="E16" i="5"/>
  <c r="AQ16" i="1" s="1"/>
  <c r="E24" i="3"/>
  <c r="Y24" i="1" s="1"/>
  <c r="F24" i="6"/>
  <c r="BD24" i="1" s="1"/>
  <c r="I24" i="2"/>
  <c r="I24" i="1" s="1"/>
  <c r="N24" i="4"/>
  <c r="AN24" i="1" s="1"/>
  <c r="D24" i="3"/>
  <c r="X24" i="1" s="1"/>
  <c r="G24" i="6"/>
  <c r="BE24" i="1" s="1"/>
  <c r="K24" i="2"/>
  <c r="K24" i="1" s="1"/>
  <c r="J9" i="5"/>
  <c r="AV9" i="1" s="1"/>
  <c r="Q9" i="2"/>
  <c r="Q9" i="1" s="1"/>
  <c r="G9" i="2"/>
  <c r="G9" i="1" s="1"/>
  <c r="G9" i="3"/>
  <c r="AA9" i="1" s="1"/>
  <c r="I9" i="3"/>
  <c r="AC9" i="1" s="1"/>
  <c r="E9" i="6"/>
  <c r="BC9" i="1" s="1"/>
  <c r="M9" i="2"/>
  <c r="M9" i="1" s="1"/>
  <c r="G9" i="4"/>
  <c r="AG9" i="1" s="1"/>
  <c r="N9" i="5"/>
  <c r="AZ9" i="1" s="1"/>
  <c r="N9" i="4"/>
  <c r="AN9" i="1" s="1"/>
  <c r="K9" i="2"/>
  <c r="K9" i="1" s="1"/>
  <c r="S8" i="5"/>
  <c r="P9" i="3"/>
  <c r="J9" i="2"/>
  <c r="J9" i="1" s="1"/>
  <c r="D9" i="3"/>
  <c r="X9" i="1" s="1"/>
  <c r="H9" i="6"/>
  <c r="BF9" i="1" s="1"/>
  <c r="O9" i="5"/>
  <c r="BA9" i="1" s="1"/>
  <c r="E9" i="3"/>
  <c r="Y9" i="1" s="1"/>
  <c r="F9" i="4"/>
  <c r="AF9" i="1" s="1"/>
  <c r="D9" i="5"/>
  <c r="AP9" i="1" s="1"/>
  <c r="H9" i="2"/>
  <c r="H9" i="1" s="1"/>
  <c r="U9" i="2"/>
  <c r="U9" i="1" s="1"/>
  <c r="G9" i="6"/>
  <c r="BE9" i="1" s="1"/>
  <c r="W2" i="5"/>
  <c r="D2" i="5"/>
  <c r="AP2" i="1" s="1"/>
  <c r="U2" i="3"/>
  <c r="J2" i="6"/>
  <c r="R9" i="4"/>
  <c r="S2" i="4"/>
  <c r="P2" i="3"/>
  <c r="S2" i="5"/>
  <c r="S2" i="3"/>
  <c r="W2" i="3"/>
  <c r="M2" i="6"/>
  <c r="M2" i="3"/>
  <c r="Q2" i="3"/>
  <c r="T2" i="5"/>
  <c r="T2" i="3"/>
  <c r="T2" i="4"/>
  <c r="L9" i="3"/>
  <c r="S5" i="5"/>
  <c r="U5" i="4"/>
  <c r="P2" i="4"/>
</calcChain>
</file>

<file path=xl/comments1.xml><?xml version="1.0" encoding="utf-8"?>
<comments xmlns="http://schemas.openxmlformats.org/spreadsheetml/2006/main">
  <authors>
    <author>aidata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5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6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R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7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8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8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9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9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9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0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0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1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1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2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3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4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5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6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7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8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8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8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9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9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9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9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9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9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0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0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1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2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3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3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4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5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6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7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8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8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8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8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9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9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9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0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1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1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2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3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3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4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4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4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5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5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6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6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6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7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7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8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8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8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8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8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9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9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9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9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0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40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0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1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41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1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2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42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42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4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2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3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3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4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4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5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6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7" authorId="0" shapeId="0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7" authorId="0" shapeId="0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<sst xmlns="http://schemas.openxmlformats.org/spreadsheetml/2006/main" count="1030" uniqueCount="157">
  <si>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</si>
  <si>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</si>
  <si>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</si>
  <si>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</si>
  <si>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</si>
  <si>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</si>
  <si>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</si>
  <si>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</si>
  <si>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</si>
  <si>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</si>
  <si>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</si>
  <si>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</si>
  <si>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</si>
  <si>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</si>
  <si>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</si>
  <si>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</si>
  <si>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</si>
  <si>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</si>
  <si>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</si>
  <si>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</si>
  <si>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</si>
  <si>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</si>
  <si>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</si>
  <si>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</si>
  <si>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</si>
  <si>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</si>
  <si>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</si>
  <si>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</si>
  <si>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</si>
  <si>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</si>
  <si>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</si>
  <si>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</si>
  <si>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</si>
  <si>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</si>
  <si>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</si>
  <si>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</si>
  <si>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</si>
  <si>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</si>
  <si>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</si>
  <si>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</si>
  <si>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</si>
  <si>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</si>
  <si>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</si>
  <si>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</si>
  <si>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</si>
  <si>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</si>
  <si>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</si>
  <si>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</si>
  <si>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</si>
  <si>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</si>
  <si>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</si>
  <si>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</si>
  <si>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</si>
  <si>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</si>
  <si>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</si>
  <si>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</si>
  <si>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</si>
  <si>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08.15-09.00</t>
  </si>
  <si>
    <t/>
  </si>
  <si>
    <t>SAAT</t>
  </si>
  <si>
    <t>09.15-10.00</t>
  </si>
  <si>
    <t>I.SINIF</t>
  </si>
  <si>
    <t>II.SINIF</t>
  </si>
  <si>
    <t>10.15-11.00</t>
  </si>
  <si>
    <t>III.SINIF</t>
  </si>
  <si>
    <t>IV.SINIF</t>
  </si>
  <si>
    <t>DERS</t>
  </si>
  <si>
    <t>11.15-12.00</t>
  </si>
  <si>
    <t>SINIF</t>
  </si>
  <si>
    <t>12.15-13.00</t>
  </si>
  <si>
    <t>ÖE</t>
  </si>
  <si>
    <t>13.00-13.45</t>
  </si>
  <si>
    <t>14.00-14.45</t>
  </si>
  <si>
    <t>15.00-15.45</t>
  </si>
  <si>
    <t>16.00-16.45</t>
  </si>
  <si>
    <t>SALI</t>
  </si>
  <si>
    <t>ÇARŞAMBA</t>
  </si>
  <si>
    <t>PERŞEMBE</t>
  </si>
  <si>
    <t>CUMA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</si>
  <si>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</si>
  <si>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</si>
  <si>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</si>
  <si>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</si>
  <si>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</si>
  <si>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</si>
  <si>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</si>
  <si>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</si>
  <si>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</si>
  <si>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</si>
  <si>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</si>
  <si>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</si>
  <si>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</si>
  <si>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</si>
  <si>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</si>
  <si>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</si>
  <si>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</si>
  <si>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</si>
  <si>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</si>
  <si>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</si>
  <si>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</si>
  <si>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</si>
  <si>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</si>
  <si>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</si>
  <si>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İE</t>
  </si>
  <si>
    <t>SSD (Sosyal Seçmeli Ders)</t>
  </si>
  <si>
    <t>CUMARTESİ</t>
  </si>
  <si>
    <t>Not: Ortak Dersler Online yapılması söz konusudur. Yüzyüze yapılması halinde Cumartesi günü yapılacaktır.</t>
  </si>
  <si>
    <t>13:00-14:15</t>
  </si>
  <si>
    <t>Yabancı Dil I YDİ113 Öğr. Gör. Özge GENÇ</t>
  </si>
  <si>
    <t>İleri İngilizce I YDİ213Öğr. Gör. Mustafa COŞKUN</t>
  </si>
  <si>
    <t>Sanat Tarihine Giriş I</t>
  </si>
  <si>
    <t>M.S.B.</t>
  </si>
  <si>
    <t>Osm.-Cumh. Mod. ve Sanatı</t>
  </si>
  <si>
    <t>R.I.Y.</t>
  </si>
  <si>
    <t xml:space="preserve">Rön. Düşüncesi ve Sanatı </t>
  </si>
  <si>
    <t>Ö.G.</t>
  </si>
  <si>
    <t>Ana. Selç. Devr. Sanatı III</t>
  </si>
  <si>
    <t>K.Ö.</t>
  </si>
  <si>
    <t>And. Dışı Türk İslam Sanatı I</t>
  </si>
  <si>
    <t>Klasik Osmanlı Sanatı I</t>
  </si>
  <si>
    <t>M.S.B</t>
  </si>
  <si>
    <t>Bizans Samatı I</t>
  </si>
  <si>
    <t>BB</t>
  </si>
  <si>
    <t>B.B</t>
  </si>
  <si>
    <t>Mesleki İngilizce I</t>
  </si>
  <si>
    <t xml:space="preserve">Antik Med. ve San I </t>
  </si>
  <si>
    <t>M.U.</t>
  </si>
  <si>
    <t>Teknik Resim ve Rölöve I A</t>
  </si>
  <si>
    <t>T.Y.</t>
  </si>
  <si>
    <t>Anad. Geleneksel Kırsal Mimari</t>
  </si>
  <si>
    <t>Türk Konut Mimarisi</t>
  </si>
  <si>
    <t>H.T.</t>
  </si>
  <si>
    <t>Erken Osmanlı Sanatı I</t>
  </si>
  <si>
    <t>Teknik Resim ve Rölöve I B</t>
  </si>
  <si>
    <t>Gelenek. Türk El Sanatları I</t>
  </si>
  <si>
    <t>Batı. Dönemi Osmanlı Sanatı I</t>
  </si>
  <si>
    <t xml:space="preserve">Teknik Resim ve Rölöve B </t>
  </si>
  <si>
    <t xml:space="preserve">Mitoloji ve İkonografi </t>
  </si>
  <si>
    <t>Sanat Tarihinde Bilgisayar Uygulamaları</t>
  </si>
  <si>
    <t>Nümizmatik</t>
  </si>
  <si>
    <t>Ana. Selç. Devr. Sanatı I</t>
  </si>
  <si>
    <t>Ş.Ç</t>
  </si>
  <si>
    <t>Bitirme Projesi I</t>
  </si>
  <si>
    <t>K.Ö-M.S.B.-H.T.-N.T.Y-T.Y.-Ş.Ç.-B.B.-Ö.G.-R.I.Y</t>
  </si>
  <si>
    <t>Osmanlı Türkçesi I A</t>
  </si>
  <si>
    <t>Avrupa Sanatı I</t>
  </si>
  <si>
    <t>N.T.Y.</t>
  </si>
  <si>
    <t xml:space="preserve">Erken İslam Sanatı I </t>
  </si>
  <si>
    <t>Bil. Arş. ve Kazı. Tek. I</t>
  </si>
  <si>
    <t>Ş.Ç.</t>
  </si>
  <si>
    <t>Avrupa Sanatı III</t>
  </si>
  <si>
    <t>Osmanlı Türkçesi I B</t>
  </si>
  <si>
    <t>San.Tarihinde Metin Okum.</t>
  </si>
  <si>
    <t>Saha Araştırması I</t>
  </si>
  <si>
    <t xml:space="preserve"> Staj</t>
  </si>
  <si>
    <t>Mod. Ç.. San. Akımları ve K.</t>
  </si>
  <si>
    <t>H.Ö.T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</si>
</sst>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sz val="5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9"/>
  </cellStyleXfs>
  <cellXfs count="123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4" fillId="4" borderId="66" xfId="0" applyFont="1" applyFill="1" applyBorder="1" applyAlignment="1" applyProtection="1">
      <alignment horizontal="center"/>
      <protection locked="0"/>
    </xf>
    <xf numFmtId="0" fontId="13" fillId="0" borderId="67" xfId="0" applyFont="1" applyBorder="1" applyAlignment="1" applyProtection="1">
      <alignment horizontal="center" vertical="center"/>
      <protection locked="0"/>
    </xf>
    <xf numFmtId="0" fontId="4" fillId="0" borderId="51" xfId="1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 applyProtection="1">
      <alignment horizontal="center" vertical="center"/>
      <protection locked="0"/>
    </xf>
    <xf numFmtId="0" fontId="14" fillId="0" borderId="9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0" fillId="0" borderId="51" xfId="0" applyBorder="1"/>
    <xf numFmtId="0" fontId="3" fillId="0" borderId="51" xfId="0" applyFont="1" applyBorder="1" applyAlignment="1">
      <alignment horizont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activeCell="A12" sqref="A12"/>
      <selection pane="topRight" activeCell="J51" sqref="J51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98"/>
      <c r="B1" s="99"/>
      <c r="C1" s="99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101" t="s">
        <v>56</v>
      </c>
      <c r="B2" s="2">
        <v>1</v>
      </c>
      <c r="C2" s="3" t="s">
        <v>57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2">
      <c r="A3" s="99"/>
      <c r="B3" s="6">
        <v>2</v>
      </c>
      <c r="C3" s="7" t="s">
        <v>60</v>
      </c>
      <c r="D3" s="4" t="str">
        <f>IF(ISERROR(A_Blok!D3),IF(ERROR.TYPE(A_Blok!D3)=7,"  ","  "),A_Blok!D3)</f>
        <v>Osm.-Cumh. Mod. ve Sanatı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>Sanat Tarihine Giriş I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2">
      <c r="A4" s="99"/>
      <c r="B4" s="6">
        <v>3</v>
      </c>
      <c r="C4" s="7" t="s">
        <v>63</v>
      </c>
      <c r="D4" s="4" t="str">
        <f>IF(ISERROR(A_Blok!D4),IF(ERROR.TYPE(A_Blok!D4)=7,"  ","  "),A_Blok!D4)</f>
        <v>Osm.-Cumh. Mod. ve Sanatı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>Ana. Selç. Devr. Sanatı III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>Sanat Tarihine Giriş I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Rön. Düşüncesi ve Sanatı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2">
      <c r="A5" s="99"/>
      <c r="B5" s="6">
        <v>4</v>
      </c>
      <c r="C5" s="7" t="s">
        <v>67</v>
      </c>
      <c r="D5" s="4" t="str">
        <f>IF(ISERROR(A_Blok!D5),IF(ERROR.TYPE(A_Blok!D5)=7,"  ","  "),A_Blok!D5)</f>
        <v>Osm.-Cumh. Mod. ve Sanatı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>Ana. Selç. Devr. Sanatı III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>Sanat Tarihine Giriş I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Rön. Düşüncesi ve Sanatı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2">
      <c r="A6" s="99"/>
      <c r="B6" s="25">
        <v>5</v>
      </c>
      <c r="C6" s="26" t="s">
        <v>69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2">
      <c r="A7" s="99"/>
      <c r="B7" s="6">
        <v>6</v>
      </c>
      <c r="C7" s="7" t="s">
        <v>71</v>
      </c>
      <c r="D7" s="4" t="str">
        <f>IF(ISERROR(A_Blok!D7),IF(ERROR.TYPE(A_Blok!D7)=7,"  ","  "),A_Blok!D7)</f>
        <v>Klasik Osmanlı Sanatı I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>And. Dışı Türk İslam Sanatı I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2">
      <c r="A8" s="99"/>
      <c r="B8" s="6">
        <v>7</v>
      </c>
      <c r="C8" s="7" t="s">
        <v>72</v>
      </c>
      <c r="D8" s="4" t="str">
        <f>IF(ISERROR(A_Blok!D8),IF(ERROR.TYPE(A_Blok!D8)=7,"  ","  "),A_Blok!D8)</f>
        <v>Klasik Osmanlı Sanatı I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>Bizans Samatı I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>And. Dışı Türk İslam Sanatı I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2">
      <c r="A9" s="99"/>
      <c r="B9" s="6">
        <v>8</v>
      </c>
      <c r="C9" s="7" t="s">
        <v>73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>Bizans Samatı I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>Türk Konut Mimarisi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2">
      <c r="A10" s="99"/>
      <c r="B10" s="15">
        <v>9</v>
      </c>
      <c r="C10" s="16" t="s">
        <v>74</v>
      </c>
      <c r="D10" s="4" t="str">
        <f>IF(ISERROR(A_Blok!D10),IF(ERROR.TYPE(A_Blok!D10)=7,"  ","  "),A_Blok!D10)</f>
        <v>Mesleki İngilizce I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>Bizans Samatı I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>Türk Konut Mimarisi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2">
      <c r="A11" s="101" t="s">
        <v>75</v>
      </c>
      <c r="B11" s="17">
        <v>1</v>
      </c>
      <c r="C11" s="3" t="s">
        <v>57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 xml:space="preserve">  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2">
      <c r="A12" s="99"/>
      <c r="B12" s="21">
        <v>2</v>
      </c>
      <c r="C12" s="7" t="s">
        <v>60</v>
      </c>
      <c r="D12" s="4" t="str">
        <f>IF(ISERROR(A_Blok!D12),IF(ERROR.TYPE(A_Blok!D12)=7,"  ","  "),A_Blok!D12)</f>
        <v xml:space="preserve">Antik Med. ve San I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>Teknik Resim ve Rölöve I A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2">
      <c r="A13" s="99"/>
      <c r="B13" s="21">
        <v>3</v>
      </c>
      <c r="C13" s="7" t="s">
        <v>63</v>
      </c>
      <c r="D13" s="4" t="str">
        <f>IF(ISERROR(A_Blok!D13),IF(ERROR.TYPE(A_Blok!D13)=7,"  ","  "),A_Blok!D13)</f>
        <v xml:space="preserve">Antik Med. ve San I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>Anad. Geleneksel Kırsal Mimari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>Teknik Resim ve Rölöve I A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2">
      <c r="A14" s="99"/>
      <c r="B14" s="21">
        <v>4</v>
      </c>
      <c r="C14" s="7" t="s">
        <v>67</v>
      </c>
      <c r="D14" s="4" t="str">
        <f>IF(ISERROR(A_Blok!D14),IF(ERROR.TYPE(A_Blok!D14)=7,"  ","  "),A_Blok!D14)</f>
        <v xml:space="preserve">Antik Med. ve San I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>Anad. Geleneksel Kırsal Mimari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>Teknik Resim ve Rölöve I A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2">
      <c r="A15" s="99"/>
      <c r="B15" s="25">
        <v>5</v>
      </c>
      <c r="C15" s="26" t="s">
        <v>69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2">
      <c r="A16" s="99"/>
      <c r="B16" s="21">
        <v>6</v>
      </c>
      <c r="C16" s="7" t="s">
        <v>71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Mitoloji ve İkonografi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>Erken Osmanlı Sanatı I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2">
      <c r="A17" s="99"/>
      <c r="B17" s="21">
        <v>7</v>
      </c>
      <c r="C17" s="7" t="s">
        <v>72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Mitoloji ve İkonografi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>Teknik Resim ve Rölöve I B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>Erken Osmanlı Sanatı I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2">
      <c r="A18" s="99"/>
      <c r="B18" s="21">
        <v>8</v>
      </c>
      <c r="C18" s="7" t="s">
        <v>73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Mitoloji ve İkonografi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>Teknik Resim ve Rölöve I B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>Batı. Dönemi Osmanlı Sanatı I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>Gelenek. Türk El Sanatları I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2">
      <c r="A19" s="99"/>
      <c r="B19" s="28">
        <v>9</v>
      </c>
      <c r="C19" s="16" t="s">
        <v>74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Teknik Resim ve Rölöve B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>Batı. Dönemi Osmanlı Sanatı I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>Gelenek. Türk El Sanatları I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2">
      <c r="A20" s="101" t="s">
        <v>76</v>
      </c>
      <c r="B20" s="17">
        <v>1</v>
      </c>
      <c r="C20" s="3" t="s">
        <v>57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2">
      <c r="A21" s="99"/>
      <c r="B21" s="21">
        <v>2</v>
      </c>
      <c r="C21" s="7" t="s">
        <v>60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2">
      <c r="A22" s="99"/>
      <c r="B22" s="21">
        <v>3</v>
      </c>
      <c r="C22" s="7" t="s">
        <v>63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Erken İslam Sanatı I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>Sanat Tarihinde Bilgisayar Uygulamaları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>Nümizmatik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2">
      <c r="A23" s="99"/>
      <c r="B23" s="21">
        <v>4</v>
      </c>
      <c r="C23" s="7" t="s">
        <v>67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Erken İslam Sanatı I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>Sanat Tarihinde Bilgisayar Uygulamaları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>Nümizmatik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2">
      <c r="A24" s="99"/>
      <c r="B24" s="25">
        <v>5</v>
      </c>
      <c r="C24" s="26" t="s">
        <v>69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2">
      <c r="A25" s="99"/>
      <c r="B25" s="21">
        <v>6</v>
      </c>
      <c r="C25" s="7" t="s">
        <v>71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2">
      <c r="A26" s="99"/>
      <c r="B26" s="21">
        <v>7</v>
      </c>
      <c r="C26" s="7" t="s">
        <v>72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2">
      <c r="A27" s="99"/>
      <c r="B27" s="21">
        <v>8</v>
      </c>
      <c r="C27" s="7" t="s">
        <v>73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2">
      <c r="A28" s="99"/>
      <c r="B28" s="28">
        <v>9</v>
      </c>
      <c r="C28" s="16" t="s">
        <v>74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2">
      <c r="A29" s="101" t="s">
        <v>77</v>
      </c>
      <c r="B29" s="17">
        <v>1</v>
      </c>
      <c r="C29" s="3" t="s">
        <v>57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>Bitirme Projesi I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2">
      <c r="A30" s="99"/>
      <c r="B30" s="21">
        <v>2</v>
      </c>
      <c r="C30" s="7" t="s">
        <v>60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>Bitirme Projesi I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>Yabancı Dil I YDİ113 Öğr. Gör. Özge GENÇ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2">
      <c r="A31" s="99"/>
      <c r="B31" s="21">
        <v>3</v>
      </c>
      <c r="C31" s="7" t="s">
        <v>63</v>
      </c>
      <c r="D31" s="4" t="str">
        <f>IF(ISERROR(A_Blok!D31),IF(ERROR.TYPE(A_Blok!D31)=7,"  ","  "),A_Blok!D31)</f>
        <v>Avrupa Sanatı I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>Ana. Selç. Devr. Sanatı I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>Yabancı Dil I YDİ113 Öğr. Gör. Özge GENÇ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2">
      <c r="A32" s="99"/>
      <c r="B32" s="21">
        <v>4</v>
      </c>
      <c r="C32" s="7" t="s">
        <v>67</v>
      </c>
      <c r="D32" s="4" t="str">
        <f>IF(ISERROR(A_Blok!D32),IF(ERROR.TYPE(A_Blok!D32)=7,"  ","  "),A_Blok!D32)</f>
        <v>Avrupa Sanatı I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>Ana. Selç. Devr. Sanatı I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>Yabancı Dil I YDİ113 Öğr. Gör. Özge GENÇ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2">
      <c r="A33" s="99"/>
      <c r="B33" s="25">
        <v>5</v>
      </c>
      <c r="C33" s="26" t="s">
        <v>69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2">
      <c r="A34" s="99"/>
      <c r="B34" s="21">
        <v>6</v>
      </c>
      <c r="C34" s="7" t="s">
        <v>71</v>
      </c>
      <c r="D34" s="4" t="str">
        <f>IF(ISERROR(A_Blok!D34),IF(ERROR.TYPE(A_Blok!D34)=7,"  ","  "),A_Blok!D34)</f>
        <v>Bil. Arş. ve Kazı. Tek. I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>Osmanlı Türkçesi I A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>İleri İngilizce I YDİ213Öğr. Gör. Mustafa COŞKUN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>Avrupa Sanatı III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2">
      <c r="A35" s="99"/>
      <c r="B35" s="21">
        <v>7</v>
      </c>
      <c r="C35" s="7" t="s">
        <v>72</v>
      </c>
      <c r="D35" s="4" t="str">
        <f>IF(ISERROR(A_Blok!D35),IF(ERROR.TYPE(A_Blok!D35)=7,"  ","  "),A_Blok!D35)</f>
        <v>Bil. Arş. ve Kazı. Tek. I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>Osmanlı Türkçesi I A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>İleri İngilizce I YDİ213Öğr. Gör. Mustafa COŞKUN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>Avrupa Sanatı III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2">
      <c r="A36" s="99"/>
      <c r="B36" s="21">
        <v>8</v>
      </c>
      <c r="C36" s="7" t="s">
        <v>73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>Osmanlı Türkçesi I B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>İleri İngilizce I YDİ213Öğr. Gör. Mustafa COŞKUN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>San.Tarihinde Metin Okum.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2">
      <c r="A37" s="99"/>
      <c r="B37" s="28">
        <v>9</v>
      </c>
      <c r="C37" s="16" t="s">
        <v>74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>Osmanlı Türkçesi I B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>İleri İngilizce I YDİ213Öğr. Gör. Mustafa COŞKUN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>San.Tarihinde Metin Okum.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2">
      <c r="A38" s="100" t="s">
        <v>78</v>
      </c>
      <c r="B38" s="17">
        <v>1</v>
      </c>
      <c r="C38" s="3" t="s">
        <v>57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2">
      <c r="A39" s="99"/>
      <c r="B39" s="21">
        <v>2</v>
      </c>
      <c r="C39" s="7" t="s">
        <v>60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2">
      <c r="A40" s="99"/>
      <c r="B40" s="21">
        <v>3</v>
      </c>
      <c r="C40" s="7" t="s">
        <v>63</v>
      </c>
      <c r="D40" s="4" t="str">
        <f>IF(ISERROR(A_Blok!D40),IF(ERROR.TYPE(A_Blok!D40)=7,"  ","  "),A_Blok!D40)</f>
        <v>Saha Araştırması I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x14ac:dyDescent="0.2">
      <c r="A41" s="99"/>
      <c r="B41" s="21">
        <v>4</v>
      </c>
      <c r="C41" s="7" t="s">
        <v>67</v>
      </c>
      <c r="D41" s="4" t="str">
        <f>IF(ISERROR(A_Blok!D41),IF(ERROR.TYPE(A_Blok!D41)=7,"  ","  "),A_Blok!D41)</f>
        <v>Saha Araştırması I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x14ac:dyDescent="0.2">
      <c r="A42" s="99"/>
      <c r="B42" s="25">
        <v>5</v>
      </c>
      <c r="C42" s="26" t="s">
        <v>69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x14ac:dyDescent="0.2">
      <c r="A43" s="99"/>
      <c r="B43" s="21">
        <v>6</v>
      </c>
      <c r="C43" s="7" t="s">
        <v>71</v>
      </c>
      <c r="D43" s="4" t="str">
        <f>IF(ISERROR(A_Blok!D43),IF(ERROR.TYPE(A_Blok!D43)=7,"  ","  "),A_Blok!D43)</f>
        <v xml:space="preserve"> Staj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>Mod. Ç.. San. Akımları ve K.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x14ac:dyDescent="0.2">
      <c r="A44" s="99"/>
      <c r="B44" s="21">
        <v>7</v>
      </c>
      <c r="C44" s="7" t="s">
        <v>72</v>
      </c>
      <c r="D44" s="4" t="str">
        <f>IF(ISERROR(A_Blok!D44),IF(ERROR.TYPE(A_Blok!D44)=7,"  ","  "),A_Blok!D44)</f>
        <v xml:space="preserve"> Staj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>Mod. Ç.. San. Akımları ve K.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x14ac:dyDescent="0.2">
      <c r="A45" s="99"/>
      <c r="B45" s="21">
        <v>8</v>
      </c>
      <c r="C45" s="7" t="s">
        <v>73</v>
      </c>
      <c r="D45" s="4" t="str">
        <f>IF(ISERROR(A_Blok!D45),IF(ERROR.TYPE(A_Blok!D45)=7,"  ","  "),A_Blok!D45)</f>
        <v xml:space="preserve"> Staj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>Mod. Ç.. San. Akımları ve K.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x14ac:dyDescent="0.2">
      <c r="A46" s="99"/>
      <c r="B46" s="28">
        <v>9</v>
      </c>
      <c r="C46" s="16" t="s">
        <v>74</v>
      </c>
      <c r="D46" s="37" t="str">
        <f>IF(ISERROR(A_Blok!D46),IF(ERROR.TYPE(A_Blok!D46)=7,"  ","  "),A_Blok!D46)</f>
        <v xml:space="preserve"> Staj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23" width="16.28515625" customWidth="1"/>
  </cols>
  <sheetData>
    <row r="1" spans="1:23" ht="15.75" customHeight="1" x14ac:dyDescent="0.2">
      <c r="A1" s="98"/>
      <c r="B1" s="99"/>
      <c r="C1" s="99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</row>
    <row r="2" spans="1:23" x14ac:dyDescent="0.2">
      <c r="A2" s="101" t="s">
        <v>56</v>
      </c>
      <c r="B2" s="2">
        <v>1</v>
      </c>
      <c r="C2" s="3" t="s">
        <v>57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x14ac:dyDescent="0.2">
      <c r="A3" s="99"/>
      <c r="B3" s="6">
        <v>2</v>
      </c>
      <c r="C3" s="7" t="s">
        <v>60</v>
      </c>
      <c r="D3" s="5" t="str">
        <f>HLOOKUP(D$1,program!$E4:$J5,2,FALSE)</f>
        <v>Osm.-Cumh. Mod. ve Sanatı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x14ac:dyDescent="0.2">
      <c r="A4" s="99"/>
      <c r="B4" s="6">
        <v>3</v>
      </c>
      <c r="C4" s="7" t="s">
        <v>63</v>
      </c>
      <c r="D4" s="5" t="str">
        <f>HLOOKUP(D$1,program!$E6:$J7,2,FALSE)</f>
        <v>Osm.-Cumh. Mod. ve Sanatı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str">
        <f>HLOOKUP(I$1,program!$E6:$J7,2,FALSE)</f>
        <v>Ana. Selç. Devr. Sanatı III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x14ac:dyDescent="0.2">
      <c r="A5" s="99"/>
      <c r="B5" s="6">
        <v>4</v>
      </c>
      <c r="C5" s="7" t="s">
        <v>67</v>
      </c>
      <c r="D5" s="5" t="str">
        <f>HLOOKUP(D$1,program!$E8:$J9,2,FALSE)</f>
        <v>Osm.-Cumh. Mod. ve Sanatı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str">
        <f>HLOOKUP(I$1,program!$E8:$J9,2,FALSE)</f>
        <v>Ana. Selç. Devr. Sanatı III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x14ac:dyDescent="0.2">
      <c r="A6" s="99"/>
      <c r="B6" s="11">
        <v>5</v>
      </c>
      <c r="C6" s="12" t="s">
        <v>69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x14ac:dyDescent="0.2">
      <c r="A7" s="99"/>
      <c r="B7" s="6">
        <v>6</v>
      </c>
      <c r="C7" s="7" t="s">
        <v>71</v>
      </c>
      <c r="D7" s="5" t="str">
        <f>HLOOKUP(D$1,program!$E12:$J13,2,FALSE)</f>
        <v>Klasik Osmanlı Sanatı I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x14ac:dyDescent="0.2">
      <c r="A8" s="99"/>
      <c r="B8" s="6">
        <v>7</v>
      </c>
      <c r="C8" s="7" t="s">
        <v>72</v>
      </c>
      <c r="D8" s="5" t="str">
        <f>HLOOKUP(D$1,program!$E14:$J15,2,FALSE)</f>
        <v>Klasik Osmanlı Sanatı I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x14ac:dyDescent="0.2">
      <c r="A9" s="99"/>
      <c r="B9" s="6">
        <v>8</v>
      </c>
      <c r="C9" s="7" t="s">
        <v>73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2">
      <c r="A10" s="99"/>
      <c r="B10" s="15">
        <v>9</v>
      </c>
      <c r="C10" s="16" t="s">
        <v>74</v>
      </c>
      <c r="D10" s="5" t="str">
        <f>HLOOKUP(D$1,program!$E18:$J19,2,FALSE)</f>
        <v>Mesleki İngilizce I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2">
      <c r="A11" s="101" t="s">
        <v>75</v>
      </c>
      <c r="B11" s="17">
        <v>1</v>
      </c>
      <c r="C11" s="3" t="s">
        <v>57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x14ac:dyDescent="0.2">
      <c r="A12" s="99"/>
      <c r="B12" s="21">
        <v>2</v>
      </c>
      <c r="C12" s="7" t="s">
        <v>60</v>
      </c>
      <c r="D12" s="5" t="str">
        <f>HLOOKUP(D$1,program!$E22:$J23,2,FALSE)</f>
        <v xml:space="preserve">Antik Med. ve San I 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str">
        <f>HLOOKUP(O$1,program!$E22:$J23,2,FALSE)</f>
        <v>Teknik Resim ve Rölöve I 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x14ac:dyDescent="0.2">
      <c r="A13" s="99"/>
      <c r="B13" s="21">
        <v>3</v>
      </c>
      <c r="C13" s="7" t="s">
        <v>63</v>
      </c>
      <c r="D13" s="5" t="str">
        <f>HLOOKUP(D$1,program!$E24:$J25,2,FALSE)</f>
        <v xml:space="preserve">Antik Med. ve San I </v>
      </c>
      <c r="E13" s="5" t="e">
        <f>HLOOKUP(E$1,program!$E24:$J25,2,FALSE)</f>
        <v>#N/A</v>
      </c>
      <c r="F13" s="5" t="e">
        <f>HLOOKUP(F$1,program!$E24:$J25,2,FALSE)</f>
        <v>#N/A</v>
      </c>
      <c r="G13" s="5" t="str">
        <f>HLOOKUP(G$1,program!$E24:$J25,2,FALSE)</f>
        <v>Anad. Geleneksel Kırsal Mimari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str">
        <f>HLOOKUP(O$1,program!$E24:$J25,2,FALSE)</f>
        <v>Teknik Resim ve Rölöve I 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x14ac:dyDescent="0.2">
      <c r="A14" s="99"/>
      <c r="B14" s="21">
        <v>4</v>
      </c>
      <c r="C14" s="7" t="s">
        <v>67</v>
      </c>
      <c r="D14" s="5" t="str">
        <f>HLOOKUP(D$1,program!$E26:$J27,2,FALSE)</f>
        <v xml:space="preserve">Antik Med. ve San I </v>
      </c>
      <c r="E14" s="5" t="e">
        <f>HLOOKUP(E$1,program!$E26:$J27,2,FALSE)</f>
        <v>#N/A</v>
      </c>
      <c r="F14" s="5" t="e">
        <f>HLOOKUP(F$1,program!$E26:$J27,2,FALSE)</f>
        <v>#N/A</v>
      </c>
      <c r="G14" s="5" t="str">
        <f>HLOOKUP(G$1,program!$E26:$J27,2,FALSE)</f>
        <v>Anad. Geleneksel Kırsal Mimari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str">
        <f>HLOOKUP(O$1,program!$E26:$J27,2,FALSE)</f>
        <v>Teknik Resim ve Rölöve I 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x14ac:dyDescent="0.2">
      <c r="A15" s="99"/>
      <c r="B15" s="11">
        <v>5</v>
      </c>
      <c r="C15" s="12" t="s">
        <v>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x14ac:dyDescent="0.2">
      <c r="A16" s="99"/>
      <c r="B16" s="21">
        <v>6</v>
      </c>
      <c r="C16" s="7" t="s">
        <v>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str">
        <f>HLOOKUP(I$1,program!$E30:$J31,2,FALSE)</f>
        <v xml:space="preserve">Mitoloji ve İkonografi 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x14ac:dyDescent="0.2">
      <c r="A17" s="99"/>
      <c r="B17" s="21">
        <v>7</v>
      </c>
      <c r="C17" s="7" t="s">
        <v>72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str">
        <f>HLOOKUP(I$1,program!$E32:$J33,2,FALSE)</f>
        <v xml:space="preserve">Mitoloji ve İkonografi 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str">
        <f>HLOOKUP(O$1,program!$E32:$J33,2,FALSE)</f>
        <v>Teknik Resim ve Rölöve I B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x14ac:dyDescent="0.2">
      <c r="A18" s="99"/>
      <c r="B18" s="21">
        <v>8</v>
      </c>
      <c r="C18" s="7" t="s">
        <v>73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str">
        <f>HLOOKUP(I$1,program!$E34:$J35,2,FALSE)</f>
        <v xml:space="preserve">Mitoloji ve İkonografi 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str">
        <f>HLOOKUP(O$1,program!$E34:$J35,2,FALSE)</f>
        <v>Teknik Resim ve Rölöve I B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2">
      <c r="A19" s="99"/>
      <c r="B19" s="28">
        <v>9</v>
      </c>
      <c r="C19" s="16" t="s">
        <v>74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str">
        <f>HLOOKUP(O$1,program!$E36:$J37,2,FALSE)</f>
        <v xml:space="preserve">Teknik Resim ve Rölöve B 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2">
      <c r="A20" s="101" t="s">
        <v>76</v>
      </c>
      <c r="B20" s="17">
        <v>1</v>
      </c>
      <c r="C20" s="3" t="s">
        <v>57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x14ac:dyDescent="0.2">
      <c r="A21" s="99"/>
      <c r="B21" s="21">
        <v>2</v>
      </c>
      <c r="C21" s="7" t="s">
        <v>60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x14ac:dyDescent="0.2">
      <c r="A22" s="99"/>
      <c r="B22" s="21">
        <v>3</v>
      </c>
      <c r="C22" s="7" t="s">
        <v>63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str">
        <f>HLOOKUP(G$1,program!$E42:$J43,2,FALSE)</f>
        <v xml:space="preserve">Erken İslam Sanatı I </v>
      </c>
      <c r="H22" s="5" t="e">
        <f>HLOOKUP(H$1,program!$E42:$J43,2,FALSE)</f>
        <v>#N/A</v>
      </c>
      <c r="I22" s="5" t="str">
        <f>HLOOKUP(I$1,program!$E42:$J43,2,FALSE)</f>
        <v>Sanat Tarihinde Bilgisayar Uygulamaları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x14ac:dyDescent="0.2">
      <c r="A23" s="99"/>
      <c r="B23" s="21">
        <v>4</v>
      </c>
      <c r="C23" s="7" t="s">
        <v>67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str">
        <f>HLOOKUP(G$1,program!$E44:$J45,2,FALSE)</f>
        <v xml:space="preserve">Erken İslam Sanatı I </v>
      </c>
      <c r="H23" s="5" t="e">
        <f>HLOOKUP(H$1,program!$E44:$J45,2,FALSE)</f>
        <v>#N/A</v>
      </c>
      <c r="I23" s="5" t="str">
        <f>HLOOKUP(I$1,program!$E44:$J45,2,FALSE)</f>
        <v>Sanat Tarihinde Bilgisayar Uygulamaları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x14ac:dyDescent="0.2">
      <c r="A24" s="99"/>
      <c r="B24" s="11">
        <v>5</v>
      </c>
      <c r="C24" s="12" t="s">
        <v>69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x14ac:dyDescent="0.2">
      <c r="A25" s="99"/>
      <c r="B25" s="21">
        <v>6</v>
      </c>
      <c r="C25" s="7" t="s">
        <v>71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x14ac:dyDescent="0.2">
      <c r="A26" s="99"/>
      <c r="B26" s="21">
        <v>7</v>
      </c>
      <c r="C26" s="7" t="s">
        <v>72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x14ac:dyDescent="0.2">
      <c r="A27" s="99"/>
      <c r="B27" s="21">
        <v>8</v>
      </c>
      <c r="C27" s="7" t="s">
        <v>73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2">
      <c r="A28" s="99"/>
      <c r="B28" s="28">
        <v>9</v>
      </c>
      <c r="C28" s="16" t="s">
        <v>74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2">
      <c r="A29" s="101" t="s">
        <v>77</v>
      </c>
      <c r="B29" s="17">
        <v>1</v>
      </c>
      <c r="C29" s="3" t="s">
        <v>57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str">
        <f>HLOOKUP(G$1,program!$E56:$J57,2,FALSE)</f>
        <v>Bitirme Projesi I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x14ac:dyDescent="0.2">
      <c r="A30" s="99"/>
      <c r="B30" s="21">
        <v>2</v>
      </c>
      <c r="C30" s="7" t="s">
        <v>60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str">
        <f>HLOOKUP(G$1,program!$E58:$J59,2,FALSE)</f>
        <v>Bitirme Projesi I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x14ac:dyDescent="0.2">
      <c r="A31" s="99"/>
      <c r="B31" s="21">
        <v>3</v>
      </c>
      <c r="C31" s="7" t="s">
        <v>63</v>
      </c>
      <c r="D31" s="5" t="str">
        <f>HLOOKUP(D$1,program!$E60:$J61,2,FALSE)</f>
        <v>Avrupa Sanatı I</v>
      </c>
      <c r="E31" s="5" t="e">
        <f>HLOOKUP(E$1,program!$E60:$J61,2,FALSE)</f>
        <v>#N/A</v>
      </c>
      <c r="F31" s="5" t="e">
        <f>HLOOKUP(F$1,program!$E60:$J61,2,FALSE)</f>
        <v>#N/A</v>
      </c>
      <c r="G31" s="5" t="str">
        <f>HLOOKUP(G$1,program!$E60:$J61,2,FALSE)</f>
        <v>Ana. Selç. Devr. Sanatı I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x14ac:dyDescent="0.2">
      <c r="A32" s="99"/>
      <c r="B32" s="21">
        <v>4</v>
      </c>
      <c r="C32" s="7" t="s">
        <v>67</v>
      </c>
      <c r="D32" s="5" t="str">
        <f>HLOOKUP(D$1,program!$E62:$J63,2,FALSE)</f>
        <v>Avrupa Sanatı I</v>
      </c>
      <c r="E32" s="5" t="e">
        <f>HLOOKUP(E$1,program!$E62:$J63,2,FALSE)</f>
        <v>#N/A</v>
      </c>
      <c r="F32" s="5" t="e">
        <f>HLOOKUP(F$1,program!$E62:$J63,2,FALSE)</f>
        <v>#N/A</v>
      </c>
      <c r="G32" s="5" t="str">
        <f>HLOOKUP(G$1,program!$E62:$J63,2,FALSE)</f>
        <v>Ana. Selç. Devr. Sanatı I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x14ac:dyDescent="0.2">
      <c r="A33" s="99"/>
      <c r="B33" s="11">
        <v>5</v>
      </c>
      <c r="C33" s="12" t="s">
        <v>69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x14ac:dyDescent="0.2">
      <c r="A34" s="99"/>
      <c r="B34" s="21">
        <v>6</v>
      </c>
      <c r="C34" s="7" t="s">
        <v>71</v>
      </c>
      <c r="D34" s="5" t="str">
        <f>HLOOKUP(D$1,program!$E66:$J67,2,FALSE)</f>
        <v>Bil. Arş. ve Kazı. Tek. I</v>
      </c>
      <c r="E34" s="5" t="e">
        <f>HLOOKUP(E$1,program!$E66:$J67,2,FALSE)</f>
        <v>#N/A</v>
      </c>
      <c r="F34" s="5" t="e">
        <f>HLOOKUP(F$1,program!$E66:$J67,2,FALSE)</f>
        <v>#N/A</v>
      </c>
      <c r="G34" s="5" t="str">
        <f>HLOOKUP(G$1,program!$E66:$J67,2,FALSE)</f>
        <v>Osmanlı Türkçesi I 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str">
        <f>HLOOKUP(N$1,program!$E66:$J67,2,FALSE)</f>
        <v>İleri İngilizce I YDİ213Öğr. Gör. Mustafa COŞKUN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x14ac:dyDescent="0.2">
      <c r="A35" s="99"/>
      <c r="B35" s="21">
        <v>7</v>
      </c>
      <c r="C35" s="7" t="s">
        <v>72</v>
      </c>
      <c r="D35" s="5" t="str">
        <f>HLOOKUP(D$1,program!$E68:$J69,2,FALSE)</f>
        <v>Bil. Arş. ve Kazı. Tek. I</v>
      </c>
      <c r="E35" s="5" t="e">
        <f>HLOOKUP(E$1,program!$E68:$J69,2,FALSE)</f>
        <v>#N/A</v>
      </c>
      <c r="F35" s="5" t="e">
        <f>HLOOKUP(F$1,program!$E68:$J69,2,FALSE)</f>
        <v>#N/A</v>
      </c>
      <c r="G35" s="5" t="str">
        <f>HLOOKUP(G$1,program!$E68:$J69,2,FALSE)</f>
        <v>Osmanlı Türkçesi I 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str">
        <f>HLOOKUP(N$1,program!$E68:$J69,2,FALSE)</f>
        <v>İleri İngilizce I YDİ213Öğr. Gör. Mustafa COŞKUN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x14ac:dyDescent="0.2">
      <c r="A36" s="99"/>
      <c r="B36" s="21">
        <v>8</v>
      </c>
      <c r="C36" s="7" t="s">
        <v>73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str">
        <f>HLOOKUP(G$1,program!$E70:$J71,2,FALSE)</f>
        <v>Osmanlı Türkçesi I B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str">
        <f>HLOOKUP(N$1,program!$E70:$J71,2,FALSE)</f>
        <v>İleri İngilizce I YDİ213Öğr. Gör. Mustafa COŞKUN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2">
      <c r="A37" s="99"/>
      <c r="B37" s="28">
        <v>9</v>
      </c>
      <c r="C37" s="16" t="s">
        <v>74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str">
        <f>HLOOKUP(G$1,program!$E72:$J73,2,FALSE)</f>
        <v>Osmanlı Türkçesi I B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str">
        <f>HLOOKUP(N$1,program!$E72:$J73,2,FALSE)</f>
        <v>İleri İngilizce I YDİ213Öğr. Gör. Mustafa COŞKUN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2">
      <c r="A38" s="102" t="s">
        <v>78</v>
      </c>
      <c r="B38" s="17">
        <v>1</v>
      </c>
      <c r="C38" s="3" t="s">
        <v>57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x14ac:dyDescent="0.2">
      <c r="A39" s="99"/>
      <c r="B39" s="21">
        <v>2</v>
      </c>
      <c r="C39" s="7" t="s">
        <v>60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2">
      <c r="A40" s="99"/>
      <c r="B40" s="21">
        <v>3</v>
      </c>
      <c r="C40" s="7" t="s">
        <v>63</v>
      </c>
      <c r="D40" s="5" t="str">
        <f>HLOOKUP(D$1,program!$E78:$J79,2,FALSE)</f>
        <v>Saha Araştırması I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2">
      <c r="A41" s="99"/>
      <c r="B41" s="21">
        <v>4</v>
      </c>
      <c r="C41" s="7" t="s">
        <v>67</v>
      </c>
      <c r="D41" s="5" t="str">
        <f>HLOOKUP(D$1,program!$E80:$J81,2,FALSE)</f>
        <v>Saha Araştırması I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x14ac:dyDescent="0.2">
      <c r="A42" s="99"/>
      <c r="B42" s="11">
        <v>5</v>
      </c>
      <c r="C42" s="12" t="s">
        <v>69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x14ac:dyDescent="0.2">
      <c r="A43" s="99"/>
      <c r="B43" s="21">
        <v>6</v>
      </c>
      <c r="C43" s="7" t="s">
        <v>71</v>
      </c>
      <c r="D43" s="5" t="str">
        <f>HLOOKUP(D$1,program!$E84:$J85,2,FALSE)</f>
        <v xml:space="preserve"> Staj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x14ac:dyDescent="0.2">
      <c r="A44" s="99"/>
      <c r="B44" s="21">
        <v>7</v>
      </c>
      <c r="C44" s="7" t="s">
        <v>72</v>
      </c>
      <c r="D44" s="5" t="str">
        <f>HLOOKUP(D$1,program!$E86:$J87,2,FALSE)</f>
        <v xml:space="preserve"> Staj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x14ac:dyDescent="0.2">
      <c r="A45" s="99"/>
      <c r="B45" s="21">
        <v>8</v>
      </c>
      <c r="C45" s="7" t="s">
        <v>73</v>
      </c>
      <c r="D45" s="5" t="str">
        <f>HLOOKUP(D$1,program!$E88:$J89,2,FALSE)</f>
        <v xml:space="preserve"> Staj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2">
      <c r="A46" s="99"/>
      <c r="B46" s="28">
        <v>9</v>
      </c>
      <c r="C46" s="16" t="s">
        <v>74</v>
      </c>
      <c r="D46" s="5" t="str">
        <f>HLOOKUP(D$1,program!$E90:$J91,2,FALSE)</f>
        <v xml:space="preserve"> Staj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23" width="16.28515625" customWidth="1"/>
  </cols>
  <sheetData>
    <row r="1" spans="1:23" ht="15.75" customHeight="1" x14ac:dyDescent="0.2">
      <c r="A1" s="98"/>
      <c r="B1" s="99"/>
      <c r="C1" s="99"/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01" t="s">
        <v>56</v>
      </c>
      <c r="B2" s="2">
        <v>1</v>
      </c>
      <c r="C2" s="3" t="s">
        <v>57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9"/>
      <c r="B3" s="6">
        <v>2</v>
      </c>
      <c r="C3" s="7" t="s">
        <v>60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str">
        <f>HLOOKUP(H$1,program!$E4:$J5,2,FALSE)</f>
        <v>Sanat Tarihine Giriş I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9"/>
      <c r="B4" s="6">
        <v>3</v>
      </c>
      <c r="C4" s="7" t="s">
        <v>63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str">
        <f>HLOOKUP(H$1,program!$E6:$J7,2,FALSE)</f>
        <v>Sanat Tarihine Giriş I</v>
      </c>
      <c r="I4" s="5" t="e">
        <f>HLOOKUP(I$1,program!$E6:$J7,2,FALSE)</f>
        <v>#N/A</v>
      </c>
      <c r="J4" s="5" t="e">
        <f>HLOOKUP(J$1,program!$E6:$H7,2,FALSE)</f>
        <v>#N/A</v>
      </c>
      <c r="K4" s="5" t="e">
        <f>HLOOKUP(K$1,program!$E6:$H7,2,FALSE)</f>
        <v>#N/A</v>
      </c>
      <c r="L4" s="5" t="e">
        <f>HLOOKUP(L$1,program!$E6:$H7,2,FALSE)</f>
        <v>#N/A</v>
      </c>
      <c r="M4" s="5" t="e">
        <f>HLOOKUP(M$1,program!$E6:$H7,2,FALSE)</f>
        <v>#N/A</v>
      </c>
      <c r="N4" s="5" t="e">
        <f>HLOOKUP(N$1,program!$E6:$H7,2,FALSE)</f>
        <v>#N/A</v>
      </c>
      <c r="O4" s="5" t="e">
        <f>HLOOKUP(O$1,program!$E6:$H7,2,FALSE)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99"/>
      <c r="B5" s="6">
        <v>4</v>
      </c>
      <c r="C5" s="7" t="s">
        <v>67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str">
        <f>HLOOKUP(H$1,program!$E8:$J9,2,FALSE)</f>
        <v>Sanat Tarihine Giriş I</v>
      </c>
      <c r="I5" s="5" t="e">
        <f>HLOOKUP(I$1,program!$E8:$J9,2,FALSE)</f>
        <v>#N/A</v>
      </c>
      <c r="J5" s="5" t="e">
        <f>HLOOKUP(J$1,program!$E8:$H9,2,FALSE)</f>
        <v>#N/A</v>
      </c>
      <c r="K5" s="5" t="e">
        <f>HLOOKUP(K$1,program!$E8:$H9,2,FALSE)</f>
        <v>#N/A</v>
      </c>
      <c r="L5" s="5" t="e">
        <f>HLOOKUP(L$1,program!$E8:$H9,2,FALSE)</f>
        <v>#N/A</v>
      </c>
      <c r="M5" s="5" t="e">
        <f>HLOOKUP(M$1,program!$E8:$H9,2,FALSE)</f>
        <v>#N/A</v>
      </c>
      <c r="N5" s="5" t="e">
        <f>HLOOKUP(N$1,program!$E8:$H9,2,FALSE)</f>
        <v>#N/A</v>
      </c>
      <c r="O5" s="5" t="e">
        <f>HLOOKUP(O$1,program!$E8:$H9,2,FALSE)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99"/>
      <c r="B6" s="11">
        <v>5</v>
      </c>
      <c r="C6" s="12" t="s">
        <v>69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75" thickBot="1" x14ac:dyDescent="0.25">
      <c r="A7" s="99"/>
      <c r="B7" s="6">
        <v>6</v>
      </c>
      <c r="C7" s="7" t="s">
        <v>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75" thickBot="1" x14ac:dyDescent="0.25">
      <c r="A8" s="99"/>
      <c r="B8" s="6">
        <v>7</v>
      </c>
      <c r="C8" s="7" t="s">
        <v>72</v>
      </c>
      <c r="D8" s="5" t="e">
        <f>HLOOKUP(D$1,program!$E14:$J15,2,FALSE)</f>
        <v>#N/A</v>
      </c>
      <c r="E8" s="5" t="str">
        <f>HLOOKUP(E$1,program!$E14:$J15,2,FALSE)</f>
        <v>Bizans Samatı I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75" thickBot="1" x14ac:dyDescent="0.25">
      <c r="A9" s="99"/>
      <c r="B9" s="6">
        <v>8</v>
      </c>
      <c r="C9" s="7" t="s">
        <v>73</v>
      </c>
      <c r="D9" s="5" t="e">
        <f>HLOOKUP(D$1,program!$E16:$J17,2,FALSE)</f>
        <v>#N/A</v>
      </c>
      <c r="E9" s="5" t="str">
        <f>HLOOKUP(E$1,program!$E16:$J17,2,FALSE)</f>
        <v>Bizans Samatı I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thickBot="1" x14ac:dyDescent="0.25">
      <c r="A10" s="99"/>
      <c r="B10" s="15">
        <v>9</v>
      </c>
      <c r="C10" s="16" t="s">
        <v>74</v>
      </c>
      <c r="D10" s="5" t="e">
        <f>HLOOKUP(D$1,program!$E18:$J19,2,FALSE)</f>
        <v>#N/A</v>
      </c>
      <c r="E10" s="5" t="str">
        <f>HLOOKUP(E$1,program!$E18:$J19,2,FALSE)</f>
        <v>Bizans Samatı I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25">
      <c r="A11" s="101" t="s">
        <v>75</v>
      </c>
      <c r="B11" s="17">
        <v>1</v>
      </c>
      <c r="C11" s="3" t="s">
        <v>57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75" thickBot="1" x14ac:dyDescent="0.25">
      <c r="A12" s="99"/>
      <c r="B12" s="21">
        <v>2</v>
      </c>
      <c r="C12" s="7" t="s">
        <v>60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75" thickBot="1" x14ac:dyDescent="0.25">
      <c r="A13" s="99"/>
      <c r="B13" s="21">
        <v>3</v>
      </c>
      <c r="C13" s="7" t="s">
        <v>63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5.75" thickBot="1" x14ac:dyDescent="0.25">
      <c r="A14" s="99"/>
      <c r="B14" s="21">
        <v>4</v>
      </c>
      <c r="C14" s="7" t="s">
        <v>67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5.75" thickBot="1" x14ac:dyDescent="0.25">
      <c r="A15" s="99"/>
      <c r="B15" s="11">
        <v>5</v>
      </c>
      <c r="C15" s="12" t="s">
        <v>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75" thickBot="1" x14ac:dyDescent="0.25">
      <c r="A16" s="99"/>
      <c r="B16" s="21">
        <v>6</v>
      </c>
      <c r="C16" s="7" t="s">
        <v>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75" thickBot="1" x14ac:dyDescent="0.25">
      <c r="A17" s="99"/>
      <c r="B17" s="21">
        <v>7</v>
      </c>
      <c r="C17" s="7" t="s">
        <v>72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75" thickBot="1" x14ac:dyDescent="0.25">
      <c r="A18" s="99"/>
      <c r="B18" s="21">
        <v>8</v>
      </c>
      <c r="C18" s="7" t="s">
        <v>73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str">
        <f>HLOOKUP(H$1,program!$E34:$J35,2,FALSE)</f>
        <v>Batı. Dönemi Osmanlı Sanatı I</v>
      </c>
      <c r="I18" s="5" t="e">
        <f>HLOOKUP(I$1,program!$E34:$J35,2,FALSE)</f>
        <v>#N/A</v>
      </c>
      <c r="J18" s="5" t="e">
        <f>HLOOKUP(J$1,program!$E34:$H35,2,FALSE)</f>
        <v>#N/A</v>
      </c>
      <c r="K18" s="5" t="e">
        <f>HLOOKUP(K$1,program!$E34:$H35,2,FALSE)</f>
        <v>#N/A</v>
      </c>
      <c r="L18" s="5" t="e">
        <f>HLOOKUP(L$1,program!$E34:$H35,2,FALSE)</f>
        <v>#N/A</v>
      </c>
      <c r="M18" s="5" t="e">
        <f>HLOOKUP(M$1,program!$E34:$H35,2,FALSE)</f>
        <v>#N/A</v>
      </c>
      <c r="N18" s="5" t="e">
        <f>HLOOKUP(N$1,program!$E34:$H35,2,FALSE)</f>
        <v>#N/A</v>
      </c>
      <c r="O18" s="5" t="e">
        <f>HLOOKUP(O$1,program!$E34:$H35,2,FALSE)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thickBot="1" x14ac:dyDescent="0.25">
      <c r="A19" s="99"/>
      <c r="B19" s="28">
        <v>9</v>
      </c>
      <c r="C19" s="16" t="s">
        <v>74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str">
        <f>HLOOKUP(H$1,program!$E36:$J37,2,FALSE)</f>
        <v>Batı. Dönemi Osmanlı Sanatı I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25">
      <c r="A20" s="101" t="s">
        <v>76</v>
      </c>
      <c r="B20" s="17">
        <v>1</v>
      </c>
      <c r="C20" s="3" t="s">
        <v>57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75" thickBot="1" x14ac:dyDescent="0.25">
      <c r="A21" s="99"/>
      <c r="B21" s="21">
        <v>2</v>
      </c>
      <c r="C21" s="7" t="s">
        <v>60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75" thickBot="1" x14ac:dyDescent="0.25">
      <c r="A22" s="99"/>
      <c r="B22" s="21">
        <v>3</v>
      </c>
      <c r="C22" s="7" t="s">
        <v>63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75" thickBot="1" x14ac:dyDescent="0.25">
      <c r="A23" s="99"/>
      <c r="B23" s="21">
        <v>4</v>
      </c>
      <c r="C23" s="7" t="s">
        <v>67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75" thickBot="1" x14ac:dyDescent="0.25">
      <c r="A24" s="99"/>
      <c r="B24" s="11">
        <v>5</v>
      </c>
      <c r="C24" s="12" t="s">
        <v>69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75" thickBot="1" x14ac:dyDescent="0.25">
      <c r="A25" s="99"/>
      <c r="B25" s="21">
        <v>6</v>
      </c>
      <c r="C25" s="7" t="s">
        <v>71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 (Sosyal Seçmeli Ders)</v>
      </c>
      <c r="K25" s="5" t="str">
        <f>HLOOKUP(K$1,program!$E48:$H49,2,FALSE)</f>
        <v>SSD (Sosyal Seçmeli Ders)</v>
      </c>
      <c r="L25" s="5" t="str">
        <f>HLOOKUP(L$1,program!$E48:$H49,2,FALSE)</f>
        <v>SSD (Sosyal Seçmeli Ders)</v>
      </c>
      <c r="M25" s="5" t="str">
        <f>HLOOKUP(M$1,program!$E48:$H49,2,FALSE)</f>
        <v>SSD (Sosyal Seçmeli Ders)</v>
      </c>
      <c r="N25" s="5" t="str">
        <f>HLOOKUP(N$1,program!$E48:$H49,2,FALSE)</f>
        <v>SSD (Sosyal Seçmeli Ders)</v>
      </c>
      <c r="O25" s="5" t="str">
        <f>HLOOKUP(O$1,program!$E48:$H49,2,FALSE)</f>
        <v>SSD (Sosyal Seçmeli Ders)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ht="15.75" thickBot="1" x14ac:dyDescent="0.25">
      <c r="A26" s="99"/>
      <c r="B26" s="21">
        <v>7</v>
      </c>
      <c r="C26" s="7" t="s">
        <v>72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 (Sosyal Seçmeli Ders)</v>
      </c>
      <c r="K26" s="5" t="str">
        <f>HLOOKUP(K$1,program!$E50:$H51,2,FALSE)</f>
        <v>SSD (Sosyal Seçmeli Ders)</v>
      </c>
      <c r="L26" s="5" t="str">
        <f>HLOOKUP(L$1,program!$E50:$H51,2,FALSE)</f>
        <v>SSD (Sosyal Seçmeli Ders)</v>
      </c>
      <c r="M26" s="5" t="str">
        <f>HLOOKUP(M$1,program!$E50:$H51,2,FALSE)</f>
        <v>SSD (Sosyal Seçmeli Ders)</v>
      </c>
      <c r="N26" s="5" t="str">
        <f>HLOOKUP(N$1,program!$E50:$H51,2,FALSE)</f>
        <v>SSD (Sosyal Seçmeli Ders)</v>
      </c>
      <c r="O26" s="5" t="str">
        <f>HLOOKUP(O$1,program!$E50:$H51,2,FALSE)</f>
        <v>SSD (Sosyal Seçmeli Ders)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ht="15.75" thickBot="1" x14ac:dyDescent="0.25">
      <c r="A27" s="99"/>
      <c r="B27" s="21">
        <v>8</v>
      </c>
      <c r="C27" s="7" t="s">
        <v>73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25">
      <c r="A28" s="99"/>
      <c r="B28" s="28">
        <v>9</v>
      </c>
      <c r="C28" s="16" t="s">
        <v>74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25">
      <c r="A29" s="101" t="s">
        <v>77</v>
      </c>
      <c r="B29" s="17">
        <v>1</v>
      </c>
      <c r="C29" s="3" t="s">
        <v>57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75" thickBot="1" x14ac:dyDescent="0.25">
      <c r="A30" s="99"/>
      <c r="B30" s="21">
        <v>2</v>
      </c>
      <c r="C30" s="7" t="s">
        <v>60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75" thickBot="1" x14ac:dyDescent="0.25">
      <c r="A31" s="99"/>
      <c r="B31" s="21">
        <v>3</v>
      </c>
      <c r="C31" s="7" t="s">
        <v>63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HLOOKUP(J$1,program!$E60:$H61,2,FALSE)</f>
        <v>#N/A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ht="15.75" thickBot="1" x14ac:dyDescent="0.25">
      <c r="A32" s="99"/>
      <c r="B32" s="21">
        <v>4</v>
      </c>
      <c r="C32" s="7" t="s">
        <v>67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75" thickBot="1" x14ac:dyDescent="0.25">
      <c r="A33" s="99"/>
      <c r="B33" s="11">
        <v>5</v>
      </c>
      <c r="C33" s="12" t="s">
        <v>69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75" thickBot="1" x14ac:dyDescent="0.25">
      <c r="A34" s="99"/>
      <c r="B34" s="21">
        <v>6</v>
      </c>
      <c r="C34" s="7" t="s">
        <v>71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HLOOKUP(J$1,program!$E66:$H67,2,FALSE)</f>
        <v>#N/A</v>
      </c>
      <c r="K34" s="5" t="e">
        <f>HLOOKUP(K$1,program!$E66:$H67,2,FALSE)</f>
        <v>#N/A</v>
      </c>
      <c r="L34" s="5" t="e">
        <f>HLOOKUP(L$1,program!$E66:$H67,2,FALSE)</f>
        <v>#N/A</v>
      </c>
      <c r="M34" s="5" t="e">
        <f>HLOOKUP(M$1,program!$E66:$H67,2,FALSE)</f>
        <v>#N/A</v>
      </c>
      <c r="N34" s="5" t="e">
        <f>HLOOKUP(N$1,program!$E66:$H67,2,FALSE)</f>
        <v>#N/A</v>
      </c>
      <c r="O34" s="5" t="e">
        <f>HLOOKUP(O$1,program!$E66:$H67,2,FALSE)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ht="15.75" thickBot="1" x14ac:dyDescent="0.25">
      <c r="A35" s="99"/>
      <c r="B35" s="21">
        <v>7</v>
      </c>
      <c r="C35" s="7" t="s">
        <v>72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HLOOKUP(J$1,program!$E68:$H69,2,FALSE)</f>
        <v>#N/A</v>
      </c>
      <c r="K35" s="5" t="e">
        <f>HLOOKUP(K$1,program!$E68:$H69,2,FALSE)</f>
        <v>#N/A</v>
      </c>
      <c r="L35" s="5" t="e">
        <f>HLOOKUP(L$1,program!$E68:$H69,2,FALSE)</f>
        <v>#N/A</v>
      </c>
      <c r="M35" s="5" t="e">
        <f>HLOOKUP(M$1,program!$E68:$H69,2,FALSE)</f>
        <v>#N/A</v>
      </c>
      <c r="N35" s="5" t="e">
        <f>HLOOKUP(N$1,program!$E68:$H69,2,FALSE)</f>
        <v>#N/A</v>
      </c>
      <c r="O35" s="5" t="e">
        <f>HLOOKUP(O$1,program!$E68:$H69,2,FALSE)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ht="15.75" thickBot="1" x14ac:dyDescent="0.25">
      <c r="A36" s="99"/>
      <c r="B36" s="21">
        <v>8</v>
      </c>
      <c r="C36" s="7" t="s">
        <v>73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thickBot="1" x14ac:dyDescent="0.25">
      <c r="A37" s="99"/>
      <c r="B37" s="28">
        <v>9</v>
      </c>
      <c r="C37" s="16" t="s">
        <v>74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25">
      <c r="A38" s="102" t="s">
        <v>78</v>
      </c>
      <c r="B38" s="17">
        <v>1</v>
      </c>
      <c r="C38" s="3" t="s">
        <v>57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75" thickBot="1" x14ac:dyDescent="0.25">
      <c r="A39" s="99"/>
      <c r="B39" s="21">
        <v>2</v>
      </c>
      <c r="C39" s="7" t="s">
        <v>60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25">
      <c r="A40" s="99"/>
      <c r="B40" s="21">
        <v>3</v>
      </c>
      <c r="C40" s="7" t="s">
        <v>63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25">
      <c r="A41" s="99"/>
      <c r="B41" s="21">
        <v>4</v>
      </c>
      <c r="C41" s="7" t="s">
        <v>67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75" thickBot="1" x14ac:dyDescent="0.25">
      <c r="A42" s="99"/>
      <c r="B42" s="11">
        <v>5</v>
      </c>
      <c r="C42" s="12" t="s">
        <v>69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75" thickBot="1" x14ac:dyDescent="0.25">
      <c r="A43" s="99"/>
      <c r="B43" s="21">
        <v>6</v>
      </c>
      <c r="C43" s="7" t="s">
        <v>71</v>
      </c>
      <c r="D43" s="5" t="e">
        <f>HLOOKUP(D$1,program!$E84:$J85,2,FALSE)</f>
        <v>#N/A</v>
      </c>
      <c r="E43" s="5" t="str">
        <f>HLOOKUP(E$1,program!$E84:$J85,2,FALSE)</f>
        <v>Mod. Ç.. San. Akımları ve K.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75" thickBot="1" x14ac:dyDescent="0.25">
      <c r="A44" s="99"/>
      <c r="B44" s="21">
        <v>7</v>
      </c>
      <c r="C44" s="7" t="s">
        <v>72</v>
      </c>
      <c r="D44" s="5" t="e">
        <f>HLOOKUP(D$1,program!$E86:$J87,2,FALSE)</f>
        <v>#N/A</v>
      </c>
      <c r="E44" s="5" t="str">
        <f>HLOOKUP(E$1,program!$E86:$J87,2,FALSE)</f>
        <v>Mod. Ç.. San. Akımları ve K.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75" thickBot="1" x14ac:dyDescent="0.25">
      <c r="A45" s="99"/>
      <c r="B45" s="21">
        <v>8</v>
      </c>
      <c r="C45" s="7" t="s">
        <v>73</v>
      </c>
      <c r="D45" s="5" t="e">
        <f>HLOOKUP(D$1,program!$E88:$J89,2,FALSE)</f>
        <v>#N/A</v>
      </c>
      <c r="E45" s="5" t="str">
        <f>HLOOKUP(E$1,program!$E88:$J89,2,FALSE)</f>
        <v>Mod. Ç.. San. Akımları ve K.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25">
      <c r="A46" s="99"/>
      <c r="B46" s="28">
        <v>9</v>
      </c>
      <c r="C46" s="16" t="s">
        <v>74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25">
      <c r="D47" s="5" t="e">
        <f>HLOOKUP(D$1,program!$E86:$J87,2,FALSE)</f>
        <v>#N/A</v>
      </c>
      <c r="E47" s="5" t="str">
        <f>HLOOKUP(E$1,program!$E86:$J87,2,FALSE)</f>
        <v>Mod. Ç.. San. Akımları ve K.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25">
      <c r="D48" s="5" t="e">
        <f>HLOOKUP(D$1,program!$E88:$J89,2,FALSE)</f>
        <v>#N/A</v>
      </c>
      <c r="E48" s="5" t="str">
        <f>HLOOKUP(E$1,program!$E88:$J89,2,FALSE)</f>
        <v>Mod. Ç.. San. Akımları ve K.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25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25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25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23" width="16.28515625" customWidth="1"/>
  </cols>
  <sheetData>
    <row r="1" spans="1:23" ht="15.75" customHeight="1" x14ac:dyDescent="0.2">
      <c r="A1" s="98"/>
      <c r="B1" s="99"/>
      <c r="C1" s="99"/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  <c r="I1" s="1" t="s">
        <v>31</v>
      </c>
      <c r="J1" s="1" t="s">
        <v>32</v>
      </c>
      <c r="K1" s="1" t="s">
        <v>33</v>
      </c>
      <c r="L1" s="1" t="s">
        <v>34</v>
      </c>
      <c r="M1" s="1" t="s">
        <v>35</v>
      </c>
      <c r="N1" s="1" t="s">
        <v>36</v>
      </c>
      <c r="O1" s="1" t="s">
        <v>37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01" t="s">
        <v>56</v>
      </c>
      <c r="B2" s="2">
        <v>1</v>
      </c>
      <c r="C2" s="3" t="s">
        <v>57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9"/>
      <c r="B3" s="6">
        <v>2</v>
      </c>
      <c r="C3" s="7" t="s">
        <v>60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9"/>
      <c r="B4" s="6">
        <v>3</v>
      </c>
      <c r="C4" s="7" t="s">
        <v>63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str">
        <f>HLOOKUP(I$1,program!$E6:$J7,2,FALSE)</f>
        <v xml:space="preserve">Rön. Düşüncesi ve Sanatı 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99"/>
      <c r="B5" s="6">
        <v>4</v>
      </c>
      <c r="C5" s="7" t="s">
        <v>67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str">
        <f>HLOOKUP(I$1,program!$E8:$J9,2,FALSE)</f>
        <v xml:space="preserve">Rön. Düşüncesi ve Sanatı 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99"/>
      <c r="B6" s="11">
        <v>5</v>
      </c>
      <c r="C6" s="12" t="s">
        <v>69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9"/>
      <c r="B7" s="6">
        <v>6</v>
      </c>
      <c r="C7" s="7" t="s">
        <v>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str">
        <f>HLOOKUP(I$1,program!$E12:$J13,2,FALSE)</f>
        <v>And. Dışı Türk İslam Sanatı I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x14ac:dyDescent="0.2">
      <c r="A8" s="99"/>
      <c r="B8" s="6">
        <v>7</v>
      </c>
      <c r="C8" s="7" t="s">
        <v>72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str">
        <f>HLOOKUP(I$1,program!$E14:$J15,2,FALSE)</f>
        <v>And. Dışı Türk İslam Sanatı I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x14ac:dyDescent="0.2">
      <c r="A9" s="99"/>
      <c r="B9" s="6">
        <v>8</v>
      </c>
      <c r="C9" s="7" t="s">
        <v>73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str">
        <f>HLOOKUP(I$1,program!$E16:$J17,2,FALSE)</f>
        <v>Türk Konut Mimarisi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9"/>
      <c r="B10" s="15">
        <v>9</v>
      </c>
      <c r="C10" s="16" t="s">
        <v>74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str">
        <f>HLOOKUP(I$1,program!$E18:$J19,2,FALSE)</f>
        <v>Türk Konut Mimarisi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101" t="s">
        <v>75</v>
      </c>
      <c r="B11" s="17">
        <v>1</v>
      </c>
      <c r="C11" s="3" t="s">
        <v>57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9"/>
      <c r="B12" s="21">
        <v>2</v>
      </c>
      <c r="C12" s="7" t="s">
        <v>60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99"/>
      <c r="B13" s="21">
        <v>3</v>
      </c>
      <c r="C13" s="7" t="s">
        <v>63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x14ac:dyDescent="0.2">
      <c r="A14" s="99"/>
      <c r="B14" s="21">
        <v>4</v>
      </c>
      <c r="C14" s="7" t="s">
        <v>67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x14ac:dyDescent="0.2">
      <c r="A15" s="99"/>
      <c r="B15" s="11">
        <v>5</v>
      </c>
      <c r="C15" s="12" t="s">
        <v>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9"/>
      <c r="B16" s="21">
        <v>6</v>
      </c>
      <c r="C16" s="7" t="s">
        <v>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str">
        <f>HLOOKUP(I$1,program!$E30:$J31,2,FALSE)</f>
        <v>Erken Osmanlı Sanatı I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x14ac:dyDescent="0.2">
      <c r="A17" s="99"/>
      <c r="B17" s="21">
        <v>7</v>
      </c>
      <c r="C17" s="7" t="s">
        <v>72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str">
        <f>HLOOKUP(I$1,program!$E32:$J33,2,FALSE)</f>
        <v>Erken Osmanlı Sanatı I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x14ac:dyDescent="0.2">
      <c r="A18" s="99"/>
      <c r="B18" s="21">
        <v>8</v>
      </c>
      <c r="C18" s="7" t="s">
        <v>73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str">
        <f>HLOOKUP(I$1,program!$E34:$J35,2,FALSE)</f>
        <v>Gelenek. Türk El Sanatları I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x14ac:dyDescent="0.2">
      <c r="A19" s="99"/>
      <c r="B19" s="28">
        <v>9</v>
      </c>
      <c r="C19" s="16" t="s">
        <v>74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str">
        <f>HLOOKUP(I$1,program!$E36:$J37,2,FALSE)</f>
        <v>Gelenek. Türk El Sanatları I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101" t="s">
        <v>76</v>
      </c>
      <c r="B20" s="17">
        <v>1</v>
      </c>
      <c r="C20" s="3" t="s">
        <v>57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9"/>
      <c r="B21" s="21">
        <v>2</v>
      </c>
      <c r="C21" s="7" t="s">
        <v>60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99"/>
      <c r="B22" s="21">
        <v>3</v>
      </c>
      <c r="C22" s="7" t="s">
        <v>63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str">
        <f>HLOOKUP(I$1,program!$E42:$J43,2,FALSE)</f>
        <v>Nümizmatik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99"/>
      <c r="B23" s="21">
        <v>4</v>
      </c>
      <c r="C23" s="7" t="s">
        <v>67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str">
        <f>HLOOKUP(I$1,program!$E44:$J45,2,FALSE)</f>
        <v>Nümizmatik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99"/>
      <c r="B24" s="11">
        <v>5</v>
      </c>
      <c r="C24" s="12" t="s">
        <v>69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9"/>
      <c r="B25" s="21">
        <v>6</v>
      </c>
      <c r="C25" s="7" t="s">
        <v>71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x14ac:dyDescent="0.2">
      <c r="A26" s="99"/>
      <c r="B26" s="21">
        <v>7</v>
      </c>
      <c r="C26" s="7" t="s">
        <v>72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x14ac:dyDescent="0.2">
      <c r="A27" s="99"/>
      <c r="B27" s="21">
        <v>8</v>
      </c>
      <c r="C27" s="7" t="s">
        <v>73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9"/>
      <c r="B28" s="28">
        <v>9</v>
      </c>
      <c r="C28" s="16" t="s">
        <v>74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101" t="s">
        <v>77</v>
      </c>
      <c r="B29" s="17">
        <v>1</v>
      </c>
      <c r="C29" s="3" t="s">
        <v>57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9"/>
      <c r="B30" s="21">
        <v>2</v>
      </c>
      <c r="C30" s="7" t="s">
        <v>60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str">
        <f>HLOOKUP(I$1,program!$E58:$J59,2,FALSE)</f>
        <v>Yabancı Dil I YDİ113 Öğr. Gör. Özge GENÇ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9"/>
      <c r="B31" s="21">
        <v>3</v>
      </c>
      <c r="C31" s="7" t="s">
        <v>63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str">
        <f>HLOOKUP(I$1,program!$E60:$J61,2,FALSE)</f>
        <v>Yabancı Dil I YDİ113 Öğr. Gör. Özge GENÇ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x14ac:dyDescent="0.2">
      <c r="A32" s="99"/>
      <c r="B32" s="21">
        <v>4</v>
      </c>
      <c r="C32" s="7" t="s">
        <v>67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str">
        <f>HLOOKUP(I$1,program!$E62:$J63,2,FALSE)</f>
        <v>Yabancı Dil I YDİ113 Öğr. Gör. Özge GENÇ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99"/>
      <c r="B33" s="11">
        <v>5</v>
      </c>
      <c r="C33" s="12" t="s">
        <v>69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9"/>
      <c r="B34" s="21">
        <v>6</v>
      </c>
      <c r="C34" s="7" t="s">
        <v>71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str">
        <f>HLOOKUP(I$1,program!$E66:$J67,2,FALSE)</f>
        <v>Avrupa Sanatı III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x14ac:dyDescent="0.2">
      <c r="A35" s="99"/>
      <c r="B35" s="21">
        <v>7</v>
      </c>
      <c r="C35" s="7" t="s">
        <v>72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str">
        <f>HLOOKUP(I$1,program!$E68:$J69,2,FALSE)</f>
        <v>Avrupa Sanatı III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x14ac:dyDescent="0.2">
      <c r="A36" s="99"/>
      <c r="B36" s="21">
        <v>8</v>
      </c>
      <c r="C36" s="7" t="s">
        <v>73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str">
        <f>HLOOKUP(I$1,program!$E70:$J71,2,FALSE)</f>
        <v>San.Tarihinde Metin Okum.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9"/>
      <c r="B37" s="28">
        <v>9</v>
      </c>
      <c r="C37" s="16" t="s">
        <v>74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str">
        <f>HLOOKUP(I$1,program!$E72:$J73,2,FALSE)</f>
        <v>San.Tarihinde Metin Okum.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102" t="s">
        <v>78</v>
      </c>
      <c r="B38" s="17">
        <v>1</v>
      </c>
      <c r="C38" s="3" t="s">
        <v>57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9"/>
      <c r="B39" s="21">
        <v>2</v>
      </c>
      <c r="C39" s="7" t="s">
        <v>60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9"/>
      <c r="B40" s="21">
        <v>3</v>
      </c>
      <c r="C40" s="7" t="s">
        <v>63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9"/>
      <c r="B41" s="21">
        <v>4</v>
      </c>
      <c r="C41" s="7" t="s">
        <v>67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9"/>
      <c r="B42" s="11">
        <v>5</v>
      </c>
      <c r="C42" s="12" t="s">
        <v>69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9"/>
      <c r="B43" s="21">
        <v>6</v>
      </c>
      <c r="C43" s="7" t="s">
        <v>71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9"/>
      <c r="B44" s="21">
        <v>7</v>
      </c>
      <c r="C44" s="7" t="s">
        <v>72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9"/>
      <c r="B45" s="21">
        <v>8</v>
      </c>
      <c r="C45" s="7" t="s">
        <v>73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9"/>
      <c r="B46" s="28">
        <v>9</v>
      </c>
      <c r="C46" s="16" t="s">
        <v>74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23" width="16.28515625" customWidth="1"/>
  </cols>
  <sheetData>
    <row r="1" spans="1:23" ht="15.75" customHeight="1" x14ac:dyDescent="0.2">
      <c r="A1" s="98"/>
      <c r="B1" s="99"/>
      <c r="C1" s="99"/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01" t="s">
        <v>56</v>
      </c>
      <c r="B2" s="2">
        <v>1</v>
      </c>
      <c r="C2" s="3" t="s">
        <v>57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9"/>
      <c r="B3" s="6">
        <v>2</v>
      </c>
      <c r="C3" s="7" t="s">
        <v>60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9"/>
      <c r="B4" s="6">
        <v>3</v>
      </c>
      <c r="C4" s="7" t="s">
        <v>63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99"/>
      <c r="B5" s="6">
        <v>4</v>
      </c>
      <c r="C5" s="7" t="s">
        <v>67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99"/>
      <c r="B6" s="11">
        <v>5</v>
      </c>
      <c r="C6" s="12" t="s">
        <v>69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9"/>
      <c r="B7" s="6">
        <v>6</v>
      </c>
      <c r="C7" s="7" t="s">
        <v>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x14ac:dyDescent="0.2">
      <c r="A8" s="99"/>
      <c r="B8" s="6">
        <v>7</v>
      </c>
      <c r="C8" s="7" t="s">
        <v>72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x14ac:dyDescent="0.2">
      <c r="A9" s="99"/>
      <c r="B9" s="6">
        <v>8</v>
      </c>
      <c r="C9" s="7" t="s">
        <v>73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9"/>
      <c r="B10" s="15">
        <v>9</v>
      </c>
      <c r="C10" s="16" t="s">
        <v>74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101" t="s">
        <v>75</v>
      </c>
      <c r="B11" s="17">
        <v>1</v>
      </c>
      <c r="C11" s="3" t="s">
        <v>57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9"/>
      <c r="B12" s="21">
        <v>2</v>
      </c>
      <c r="C12" s="7" t="s">
        <v>60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99"/>
      <c r="B13" s="21">
        <v>3</v>
      </c>
      <c r="C13" s="7" t="s">
        <v>63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x14ac:dyDescent="0.2">
      <c r="A14" s="99"/>
      <c r="B14" s="21">
        <v>4</v>
      </c>
      <c r="C14" s="7" t="s">
        <v>67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x14ac:dyDescent="0.2">
      <c r="A15" s="99"/>
      <c r="B15" s="11">
        <v>5</v>
      </c>
      <c r="C15" s="12" t="s">
        <v>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9"/>
      <c r="B16" s="21">
        <v>6</v>
      </c>
      <c r="C16" s="7" t="s">
        <v>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x14ac:dyDescent="0.2">
      <c r="A17" s="99"/>
      <c r="B17" s="21">
        <v>7</v>
      </c>
      <c r="C17" s="7" t="s">
        <v>72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x14ac:dyDescent="0.2">
      <c r="A18" s="99"/>
      <c r="B18" s="21">
        <v>8</v>
      </c>
      <c r="C18" s="7" t="s">
        <v>73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x14ac:dyDescent="0.2">
      <c r="A19" s="99"/>
      <c r="B19" s="28">
        <v>9</v>
      </c>
      <c r="C19" s="16" t="s">
        <v>74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101" t="s">
        <v>76</v>
      </c>
      <c r="B20" s="17">
        <v>1</v>
      </c>
      <c r="C20" s="3" t="s">
        <v>57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9"/>
      <c r="B21" s="21">
        <v>2</v>
      </c>
      <c r="C21" s="7" t="s">
        <v>60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99"/>
      <c r="B22" s="21">
        <v>3</v>
      </c>
      <c r="C22" s="7" t="s">
        <v>63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99"/>
      <c r="B23" s="21">
        <v>4</v>
      </c>
      <c r="C23" s="7" t="s">
        <v>67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99"/>
      <c r="B24" s="11">
        <v>5</v>
      </c>
      <c r="C24" s="12" t="s">
        <v>69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9"/>
      <c r="B25" s="21">
        <v>6</v>
      </c>
      <c r="C25" s="7" t="s">
        <v>71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x14ac:dyDescent="0.2">
      <c r="A26" s="99"/>
      <c r="B26" s="21">
        <v>7</v>
      </c>
      <c r="C26" s="7" t="s">
        <v>72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x14ac:dyDescent="0.2">
      <c r="A27" s="99"/>
      <c r="B27" s="21">
        <v>8</v>
      </c>
      <c r="C27" s="7" t="s">
        <v>73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9"/>
      <c r="B28" s="28">
        <v>9</v>
      </c>
      <c r="C28" s="16" t="s">
        <v>74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101" t="s">
        <v>77</v>
      </c>
      <c r="B29" s="17">
        <v>1</v>
      </c>
      <c r="C29" s="3" t="s">
        <v>57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9"/>
      <c r="B30" s="21">
        <v>2</v>
      </c>
      <c r="C30" s="7" t="s">
        <v>60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9"/>
      <c r="B31" s="21">
        <v>3</v>
      </c>
      <c r="C31" s="7" t="s">
        <v>63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x14ac:dyDescent="0.2">
      <c r="A32" s="99"/>
      <c r="B32" s="21">
        <v>4</v>
      </c>
      <c r="C32" s="7" t="s">
        <v>67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99"/>
      <c r="B33" s="11">
        <v>5</v>
      </c>
      <c r="C33" s="12" t="s">
        <v>69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9"/>
      <c r="B34" s="21">
        <v>6</v>
      </c>
      <c r="C34" s="7" t="s">
        <v>71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x14ac:dyDescent="0.2">
      <c r="A35" s="99"/>
      <c r="B35" s="21">
        <v>7</v>
      </c>
      <c r="C35" s="7" t="s">
        <v>72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x14ac:dyDescent="0.2">
      <c r="A36" s="99"/>
      <c r="B36" s="21">
        <v>8</v>
      </c>
      <c r="C36" s="7" t="s">
        <v>73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9"/>
      <c r="B37" s="28">
        <v>9</v>
      </c>
      <c r="C37" s="16" t="s">
        <v>74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102" t="s">
        <v>78</v>
      </c>
      <c r="B38" s="17">
        <v>1</v>
      </c>
      <c r="C38" s="3" t="s">
        <v>57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9"/>
      <c r="B39" s="21">
        <v>2</v>
      </c>
      <c r="C39" s="7" t="s">
        <v>60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9"/>
      <c r="B40" s="21">
        <v>3</v>
      </c>
      <c r="C40" s="7" t="s">
        <v>63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9"/>
      <c r="B41" s="21">
        <v>4</v>
      </c>
      <c r="C41" s="7" t="s">
        <v>67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9"/>
      <c r="B42" s="11">
        <v>5</v>
      </c>
      <c r="C42" s="12" t="s">
        <v>69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9"/>
      <c r="B43" s="21">
        <v>6</v>
      </c>
      <c r="C43" s="7" t="s">
        <v>71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9"/>
      <c r="B44" s="21">
        <v>7</v>
      </c>
      <c r="C44" s="7" t="s">
        <v>72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9"/>
      <c r="B45" s="21">
        <v>8</v>
      </c>
      <c r="C45" s="7" t="s">
        <v>73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9"/>
      <c r="B46" s="28">
        <v>9</v>
      </c>
      <c r="C46" s="16" t="s">
        <v>74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23" width="16.28515625" customWidth="1"/>
  </cols>
  <sheetData>
    <row r="1" spans="1:23" ht="15.75" customHeight="1" x14ac:dyDescent="0.2">
      <c r="A1" s="98"/>
      <c r="B1" s="99"/>
      <c r="C1" s="99"/>
      <c r="D1" s="1" t="s">
        <v>50</v>
      </c>
      <c r="E1" s="1" t="s">
        <v>51</v>
      </c>
      <c r="F1" s="1" t="s">
        <v>52</v>
      </c>
      <c r="G1" s="1" t="s">
        <v>53</v>
      </c>
      <c r="H1" s="1" t="s">
        <v>54</v>
      </c>
      <c r="I1" s="1" t="s">
        <v>55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01" t="s">
        <v>56</v>
      </c>
      <c r="B2" s="2">
        <v>1</v>
      </c>
      <c r="C2" s="3" t="s">
        <v>57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9"/>
      <c r="B3" s="6">
        <v>2</v>
      </c>
      <c r="C3" s="7" t="s">
        <v>60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9"/>
      <c r="B4" s="6">
        <v>3</v>
      </c>
      <c r="C4" s="7" t="s">
        <v>63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HLOOKUP(J$1,program!$E6:$H7,2,FALSE)</f>
        <v>#N/A</v>
      </c>
      <c r="K4" s="5" t="e">
        <f>HLOOKUP(K$1,program!$E6:$H7,2,FALSE)</f>
        <v>#N/A</v>
      </c>
      <c r="L4" s="5" t="e">
        <f>HLOOKUP(L$1,program!$E6:$H7,2,FALSE)</f>
        <v>#N/A</v>
      </c>
      <c r="M4" s="5" t="e">
        <f>HLOOKUP(M$1,program!$E6:$H7,2,FALSE)</f>
        <v>#N/A</v>
      </c>
      <c r="N4" s="5" t="e">
        <f>HLOOKUP(N$1,program!$E6:$H7,2,FALSE)</f>
        <v>#N/A</v>
      </c>
      <c r="O4" s="5" t="e">
        <f>HLOOKUP(O$1,program!$E6:$H7,2,FALSE)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99"/>
      <c r="B5" s="6">
        <v>4</v>
      </c>
      <c r="C5" s="7" t="s">
        <v>67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HLOOKUP(J$1,program!$E8:$H9,2,FALSE)</f>
        <v>#N/A</v>
      </c>
      <c r="K5" s="5" t="e">
        <f>HLOOKUP(K$1,program!$E8:$H9,2,FALSE)</f>
        <v>#N/A</v>
      </c>
      <c r="L5" s="5" t="e">
        <f>HLOOKUP(L$1,program!$E8:$H9,2,FALSE)</f>
        <v>#N/A</v>
      </c>
      <c r="M5" s="5" t="e">
        <f>HLOOKUP(M$1,program!$E8:$H9,2,FALSE)</f>
        <v>#N/A</v>
      </c>
      <c r="N5" s="5" t="e">
        <f>HLOOKUP(N$1,program!$E8:$H9,2,FALSE)</f>
        <v>#N/A</v>
      </c>
      <c r="O5" s="5" t="e">
        <f>HLOOKUP(O$1,program!$E8:$H9,2,FALSE)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99"/>
      <c r="B6" s="11">
        <v>5</v>
      </c>
      <c r="C6" s="12" t="s">
        <v>69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9"/>
      <c r="B7" s="6">
        <v>6</v>
      </c>
      <c r="C7" s="7" t="s">
        <v>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x14ac:dyDescent="0.2">
      <c r="A8" s="99"/>
      <c r="B8" s="6">
        <v>7</v>
      </c>
      <c r="C8" s="7" t="s">
        <v>72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x14ac:dyDescent="0.2">
      <c r="A9" s="99"/>
      <c r="B9" s="6">
        <v>8</v>
      </c>
      <c r="C9" s="7" t="s">
        <v>73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9"/>
      <c r="B10" s="15">
        <v>9</v>
      </c>
      <c r="C10" s="16" t="s">
        <v>74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101" t="s">
        <v>75</v>
      </c>
      <c r="B11" s="17">
        <v>1</v>
      </c>
      <c r="C11" s="3" t="s">
        <v>57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9"/>
      <c r="B12" s="21">
        <v>2</v>
      </c>
      <c r="C12" s="7" t="s">
        <v>60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99"/>
      <c r="B13" s="21">
        <v>3</v>
      </c>
      <c r="C13" s="7" t="s">
        <v>63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x14ac:dyDescent="0.2">
      <c r="A14" s="99"/>
      <c r="B14" s="21">
        <v>4</v>
      </c>
      <c r="C14" s="7" t="s">
        <v>67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x14ac:dyDescent="0.2">
      <c r="A15" s="99"/>
      <c r="B15" s="11">
        <v>5</v>
      </c>
      <c r="C15" s="12" t="s">
        <v>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9"/>
      <c r="B16" s="21">
        <v>6</v>
      </c>
      <c r="C16" s="7" t="s">
        <v>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x14ac:dyDescent="0.2">
      <c r="A17" s="99"/>
      <c r="B17" s="21">
        <v>7</v>
      </c>
      <c r="C17" s="7" t="s">
        <v>72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x14ac:dyDescent="0.2">
      <c r="A18" s="99"/>
      <c r="B18" s="21">
        <v>8</v>
      </c>
      <c r="C18" s="7" t="s">
        <v>73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HLOOKUP(J$1,program!$E34:$H35,2,FALSE)</f>
        <v>#N/A</v>
      </c>
      <c r="K18" s="5" t="e">
        <f>HLOOKUP(K$1,program!$E34:$H35,2,FALSE)</f>
        <v>#N/A</v>
      </c>
      <c r="L18" s="5" t="e">
        <f>HLOOKUP(L$1,program!$E34:$H35,2,FALSE)</f>
        <v>#N/A</v>
      </c>
      <c r="M18" s="5" t="e">
        <f>HLOOKUP(M$1,program!$E34:$H35,2,FALSE)</f>
        <v>#N/A</v>
      </c>
      <c r="N18" s="5" t="e">
        <f>HLOOKUP(N$1,program!$E34:$H35,2,FALSE)</f>
        <v>#N/A</v>
      </c>
      <c r="O18" s="5" t="e">
        <f>HLOOKUP(O$1,program!$E34:$H35,2,FALSE)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x14ac:dyDescent="0.2">
      <c r="A19" s="99"/>
      <c r="B19" s="28">
        <v>9</v>
      </c>
      <c r="C19" s="16" t="s">
        <v>74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101" t="s">
        <v>76</v>
      </c>
      <c r="B20" s="17">
        <v>1</v>
      </c>
      <c r="C20" s="3" t="s">
        <v>57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9"/>
      <c r="B21" s="21">
        <v>2</v>
      </c>
      <c r="C21" s="7" t="s">
        <v>60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99"/>
      <c r="B22" s="21">
        <v>3</v>
      </c>
      <c r="C22" s="7" t="s">
        <v>63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99"/>
      <c r="B23" s="21">
        <v>4</v>
      </c>
      <c r="C23" s="7" t="s">
        <v>67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99"/>
      <c r="B24" s="11">
        <v>5</v>
      </c>
      <c r="C24" s="12" t="s">
        <v>69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9"/>
      <c r="B25" s="21">
        <v>6</v>
      </c>
      <c r="C25" s="7" t="s">
        <v>71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 (Sosyal Seçmeli Ders)</v>
      </c>
      <c r="K25" s="5" t="str">
        <f>HLOOKUP(K$1,program!$E48:$H49,2,FALSE)</f>
        <v>SSD (Sosyal Seçmeli Ders)</v>
      </c>
      <c r="L25" s="5" t="str">
        <f>HLOOKUP(L$1,program!$E48:$H49,2,FALSE)</f>
        <v>SSD (Sosyal Seçmeli Ders)</v>
      </c>
      <c r="M25" s="5" t="str">
        <f>HLOOKUP(M$1,program!$E48:$H49,2,FALSE)</f>
        <v>SSD (Sosyal Seçmeli Ders)</v>
      </c>
      <c r="N25" s="5" t="str">
        <f>HLOOKUP(N$1,program!$E48:$H49,2,FALSE)</f>
        <v>SSD (Sosyal Seçmeli Ders)</v>
      </c>
      <c r="O25" s="5" t="str">
        <f>HLOOKUP(O$1,program!$E48:$H49,2,FALSE)</f>
        <v>SSD (Sosyal Seçmeli Ders)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x14ac:dyDescent="0.2">
      <c r="A26" s="99"/>
      <c r="B26" s="21">
        <v>7</v>
      </c>
      <c r="C26" s="7" t="s">
        <v>72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 (Sosyal Seçmeli Ders)</v>
      </c>
      <c r="K26" s="5" t="str">
        <f>HLOOKUP(K$1,program!$E50:$H51,2,FALSE)</f>
        <v>SSD (Sosyal Seçmeli Ders)</v>
      </c>
      <c r="L26" s="5" t="str">
        <f>HLOOKUP(L$1,program!$E50:$H51,2,FALSE)</f>
        <v>SSD (Sosyal Seçmeli Ders)</v>
      </c>
      <c r="M26" s="5" t="str">
        <f>HLOOKUP(M$1,program!$E50:$H51,2,FALSE)</f>
        <v>SSD (Sosyal Seçmeli Ders)</v>
      </c>
      <c r="N26" s="5" t="str">
        <f>HLOOKUP(N$1,program!$E50:$H51,2,FALSE)</f>
        <v>SSD (Sosyal Seçmeli Ders)</v>
      </c>
      <c r="O26" s="5" t="str">
        <f>HLOOKUP(O$1,program!$E50:$H51,2,FALSE)</f>
        <v>SSD (Sosyal Seçmeli Ders)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x14ac:dyDescent="0.2">
      <c r="A27" s="99"/>
      <c r="B27" s="21">
        <v>8</v>
      </c>
      <c r="C27" s="7" t="s">
        <v>73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9"/>
      <c r="B28" s="28">
        <v>9</v>
      </c>
      <c r="C28" s="16" t="s">
        <v>74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101" t="s">
        <v>77</v>
      </c>
      <c r="B29" s="17">
        <v>1</v>
      </c>
      <c r="C29" s="3" t="s">
        <v>57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9"/>
      <c r="B30" s="21">
        <v>2</v>
      </c>
      <c r="C30" s="7" t="s">
        <v>60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9"/>
      <c r="B31" s="21">
        <v>3</v>
      </c>
      <c r="C31" s="7" t="s">
        <v>63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HLOOKUP(J$1,program!$E60:$H61,2,FALSE)</f>
        <v>#N/A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x14ac:dyDescent="0.2">
      <c r="A32" s="99"/>
      <c r="B32" s="21">
        <v>4</v>
      </c>
      <c r="C32" s="7" t="s">
        <v>67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99"/>
      <c r="B33" s="11">
        <v>5</v>
      </c>
      <c r="C33" s="12" t="s">
        <v>69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9"/>
      <c r="B34" s="21">
        <v>6</v>
      </c>
      <c r="C34" s="7" t="s">
        <v>71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HLOOKUP(J$1,program!$E66:$H67,2,FALSE)</f>
        <v>#N/A</v>
      </c>
      <c r="K34" s="5" t="e">
        <f>HLOOKUP(K$1,program!$E66:$H67,2,FALSE)</f>
        <v>#N/A</v>
      </c>
      <c r="L34" s="5" t="e">
        <f>HLOOKUP(L$1,program!$E66:$H67,2,FALSE)</f>
        <v>#N/A</v>
      </c>
      <c r="M34" s="5" t="e">
        <f>HLOOKUP(M$1,program!$E66:$H67,2,FALSE)</f>
        <v>#N/A</v>
      </c>
      <c r="N34" s="5" t="e">
        <f>HLOOKUP(N$1,program!$E66:$H67,2,FALSE)</f>
        <v>#N/A</v>
      </c>
      <c r="O34" s="5" t="e">
        <f>HLOOKUP(O$1,program!$E66:$H67,2,FALSE)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x14ac:dyDescent="0.2">
      <c r="A35" s="99"/>
      <c r="B35" s="21">
        <v>7</v>
      </c>
      <c r="C35" s="7" t="s">
        <v>72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HLOOKUP(J$1,program!$E68:$H69,2,FALSE)</f>
        <v>#N/A</v>
      </c>
      <c r="K35" s="5" t="e">
        <f>HLOOKUP(K$1,program!$E68:$H69,2,FALSE)</f>
        <v>#N/A</v>
      </c>
      <c r="L35" s="5" t="e">
        <f>HLOOKUP(L$1,program!$E68:$H69,2,FALSE)</f>
        <v>#N/A</v>
      </c>
      <c r="M35" s="5" t="e">
        <f>HLOOKUP(M$1,program!$E68:$H69,2,FALSE)</f>
        <v>#N/A</v>
      </c>
      <c r="N35" s="5" t="e">
        <f>HLOOKUP(N$1,program!$E68:$H69,2,FALSE)</f>
        <v>#N/A</v>
      </c>
      <c r="O35" s="5" t="e">
        <f>HLOOKUP(O$1,program!$E68:$H69,2,FALSE)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x14ac:dyDescent="0.2">
      <c r="A36" s="99"/>
      <c r="B36" s="21">
        <v>8</v>
      </c>
      <c r="C36" s="7" t="s">
        <v>73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9"/>
      <c r="B37" s="28">
        <v>9</v>
      </c>
      <c r="C37" s="16" t="s">
        <v>74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102" t="s">
        <v>78</v>
      </c>
      <c r="B38" s="17">
        <v>1</v>
      </c>
      <c r="C38" s="3" t="s">
        <v>57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9"/>
      <c r="B39" s="21">
        <v>2</v>
      </c>
      <c r="C39" s="7" t="s">
        <v>60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9"/>
      <c r="B40" s="21">
        <v>3</v>
      </c>
      <c r="C40" s="7" t="s">
        <v>63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9"/>
      <c r="B41" s="21">
        <v>4</v>
      </c>
      <c r="C41" s="7" t="s">
        <v>67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9"/>
      <c r="B42" s="11">
        <v>5</v>
      </c>
      <c r="C42" s="12" t="s">
        <v>69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9"/>
      <c r="B43" s="21">
        <v>6</v>
      </c>
      <c r="C43" s="7" t="s">
        <v>71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9"/>
      <c r="B44" s="21">
        <v>7</v>
      </c>
      <c r="C44" s="7" t="s">
        <v>72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9"/>
      <c r="B45" s="21">
        <v>8</v>
      </c>
      <c r="C45" s="7" t="s">
        <v>73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9"/>
      <c r="B46" s="28">
        <v>9</v>
      </c>
      <c r="C46" s="16" t="s">
        <v>74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X60"/>
  <sheetViews>
    <sheetView tabSelected="1" topLeftCell="C1" zoomScaleNormal="100" workbookViewId="0">
      <selection activeCell="M15" sqref="M15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25.85546875" bestFit="1" customWidth="1"/>
    <col min="5" max="6" width="5.7109375" customWidth="1"/>
    <col min="7" max="7" width="28.85546875" bestFit="1" customWidth="1"/>
    <col min="8" max="9" width="5.7109375" customWidth="1"/>
    <col min="10" max="10" width="25.85546875" bestFit="1" customWidth="1"/>
    <col min="11" max="12" width="5.7109375" customWidth="1"/>
    <col min="13" max="13" width="25.85546875" bestFit="1" customWidth="1"/>
    <col min="14" max="15" width="5.7109375" customWidth="1"/>
    <col min="16" max="16" width="15.140625" customWidth="1"/>
    <col min="17" max="18" width="5.7109375" customWidth="1"/>
    <col min="19" max="77" width="0" hidden="1" customWidth="1"/>
    <col min="78" max="78" width="15.140625" customWidth="1"/>
    <col min="79" max="80" width="5.7109375" customWidth="1"/>
    <col min="82" max="154" width="0" hidden="1" customWidth="1"/>
  </cols>
  <sheetData>
    <row r="1" spans="1:154" ht="12.75" customHeight="1" x14ac:dyDescent="0.2">
      <c r="A1" s="103" t="s">
        <v>58</v>
      </c>
      <c r="B1" s="103" t="s">
        <v>59</v>
      </c>
      <c r="C1" s="104"/>
      <c r="D1" s="105" t="s">
        <v>61</v>
      </c>
      <c r="E1" s="104"/>
      <c r="F1" s="104"/>
      <c r="G1" s="105" t="s">
        <v>62</v>
      </c>
      <c r="H1" s="104"/>
      <c r="I1" s="104"/>
      <c r="J1" s="105" t="s">
        <v>64</v>
      </c>
      <c r="K1" s="104"/>
      <c r="L1" s="104"/>
      <c r="M1" s="105" t="s">
        <v>65</v>
      </c>
      <c r="N1" s="104"/>
      <c r="O1" s="104"/>
      <c r="P1" s="105" t="s">
        <v>82</v>
      </c>
      <c r="Q1" s="104"/>
      <c r="R1" s="104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105" t="s">
        <v>83</v>
      </c>
      <c r="CA1" s="104"/>
      <c r="CB1" s="104"/>
    </row>
    <row r="2" spans="1:154" ht="13.5" customHeight="1" thickBot="1" x14ac:dyDescent="0.25">
      <c r="A2" s="104"/>
      <c r="B2" s="104"/>
      <c r="C2" s="104"/>
      <c r="D2" s="50" t="s">
        <v>66</v>
      </c>
      <c r="E2" s="51" t="s">
        <v>81</v>
      </c>
      <c r="F2" s="52" t="s">
        <v>70</v>
      </c>
      <c r="G2" s="53" t="s">
        <v>66</v>
      </c>
      <c r="H2" s="54" t="s">
        <v>81</v>
      </c>
      <c r="I2" s="55" t="s">
        <v>70</v>
      </c>
      <c r="J2" s="53" t="s">
        <v>66</v>
      </c>
      <c r="K2" s="54" t="s">
        <v>81</v>
      </c>
      <c r="L2" s="55" t="s">
        <v>70</v>
      </c>
      <c r="M2" s="56" t="s">
        <v>66</v>
      </c>
      <c r="N2" s="57" t="s">
        <v>81</v>
      </c>
      <c r="O2" s="58" t="s">
        <v>70</v>
      </c>
      <c r="P2" s="56" t="s">
        <v>66</v>
      </c>
      <c r="Q2" s="57" t="s">
        <v>81</v>
      </c>
      <c r="R2" s="58" t="s">
        <v>70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66</v>
      </c>
      <c r="CA2" s="57" t="s">
        <v>81</v>
      </c>
      <c r="CB2" s="58" t="s">
        <v>70</v>
      </c>
    </row>
    <row r="3" spans="1:154" ht="13.5" customHeight="1" thickBot="1" x14ac:dyDescent="0.25">
      <c r="A3" s="103" t="s">
        <v>56</v>
      </c>
      <c r="B3" s="48">
        <v>1</v>
      </c>
      <c r="C3" s="49" t="s">
        <v>57</v>
      </c>
      <c r="D3" s="60"/>
      <c r="E3" s="61"/>
      <c r="F3" s="62"/>
      <c r="G3" s="60"/>
      <c r="H3" s="61"/>
      <c r="I3" s="62"/>
      <c r="J3" s="60"/>
      <c r="K3" s="61"/>
      <c r="L3" s="62"/>
      <c r="M3" s="60"/>
      <c r="N3" s="61"/>
      <c r="O3" s="62"/>
      <c r="P3" s="94"/>
      <c r="Q3" s="95"/>
      <c r="R3" s="61"/>
      <c r="S3" s="95" t="s">
        <v>103</v>
      </c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thickBot="1" x14ac:dyDescent="0.25">
      <c r="A4" s="104"/>
      <c r="B4" s="46">
        <v>2</v>
      </c>
      <c r="C4" s="20" t="s">
        <v>60</v>
      </c>
      <c r="D4" s="64" t="s">
        <v>110</v>
      </c>
      <c r="E4" s="65" t="s">
        <v>24</v>
      </c>
      <c r="F4" s="66" t="s">
        <v>111</v>
      </c>
      <c r="G4" s="64"/>
      <c r="H4" s="65"/>
      <c r="I4" s="66"/>
      <c r="J4" s="64"/>
      <c r="K4" s="65"/>
      <c r="L4" s="66"/>
      <c r="M4" s="64" t="s">
        <v>112</v>
      </c>
      <c r="N4" s="65" t="s">
        <v>0</v>
      </c>
      <c r="O4" s="66" t="s">
        <v>113</v>
      </c>
      <c r="P4" s="96"/>
      <c r="Q4" s="95"/>
      <c r="R4" s="61"/>
      <c r="S4" s="95" t="s">
        <v>103</v>
      </c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thickBot="1" x14ac:dyDescent="0.25">
      <c r="A5" s="104"/>
      <c r="B5" s="46">
        <v>3</v>
      </c>
      <c r="C5" s="20" t="s">
        <v>63</v>
      </c>
      <c r="D5" s="78" t="s">
        <v>110</v>
      </c>
      <c r="E5" s="67" t="s">
        <v>24</v>
      </c>
      <c r="F5" s="66" t="s">
        <v>111</v>
      </c>
      <c r="G5" s="64" t="s">
        <v>114</v>
      </c>
      <c r="H5" s="67" t="s">
        <v>31</v>
      </c>
      <c r="I5" s="66" t="s">
        <v>115</v>
      </c>
      <c r="J5" s="64" t="s">
        <v>116</v>
      </c>
      <c r="K5" s="67" t="s">
        <v>5</v>
      </c>
      <c r="L5" s="66" t="s">
        <v>117</v>
      </c>
      <c r="M5" s="64" t="s">
        <v>112</v>
      </c>
      <c r="N5" s="65" t="s">
        <v>0</v>
      </c>
      <c r="O5" s="66" t="s">
        <v>113</v>
      </c>
      <c r="P5" s="96"/>
      <c r="Q5" s="95"/>
      <c r="R5" s="61"/>
      <c r="S5" s="95" t="s">
        <v>103</v>
      </c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2">
      <c r="A6" s="104"/>
      <c r="B6" s="46">
        <v>4</v>
      </c>
      <c r="C6" s="20" t="s">
        <v>67</v>
      </c>
      <c r="D6" s="78" t="s">
        <v>110</v>
      </c>
      <c r="E6" s="67" t="s">
        <v>24</v>
      </c>
      <c r="F6" s="66" t="s">
        <v>111</v>
      </c>
      <c r="G6" s="64" t="s">
        <v>114</v>
      </c>
      <c r="H6" s="67" t="s">
        <v>31</v>
      </c>
      <c r="I6" s="66" t="s">
        <v>115</v>
      </c>
      <c r="J6" s="64" t="s">
        <v>116</v>
      </c>
      <c r="K6" s="67" t="s">
        <v>5</v>
      </c>
      <c r="L6" s="66" t="s">
        <v>117</v>
      </c>
      <c r="M6" s="64" t="s">
        <v>112</v>
      </c>
      <c r="N6" s="65" t="s">
        <v>0</v>
      </c>
      <c r="O6" s="66" t="s">
        <v>113</v>
      </c>
      <c r="P6" s="96"/>
      <c r="Q6" s="95"/>
      <c r="R6" s="61"/>
      <c r="S6" s="95" t="s">
        <v>103</v>
      </c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x14ac:dyDescent="0.2">
      <c r="A7" s="104"/>
      <c r="B7" s="46">
        <v>5</v>
      </c>
      <c r="C7" s="41" t="s">
        <v>69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2">
      <c r="A8" s="104"/>
      <c r="B8" s="46">
        <v>6</v>
      </c>
      <c r="C8" s="23" t="s">
        <v>71</v>
      </c>
      <c r="D8" s="64" t="s">
        <v>118</v>
      </c>
      <c r="E8" s="67" t="s">
        <v>31</v>
      </c>
      <c r="F8" s="66" t="s">
        <v>117</v>
      </c>
      <c r="G8" s="64"/>
      <c r="H8" s="67"/>
      <c r="I8" s="66"/>
      <c r="J8" s="64" t="s">
        <v>119</v>
      </c>
      <c r="K8" s="67" t="s">
        <v>0</v>
      </c>
      <c r="L8" s="66" t="s">
        <v>120</v>
      </c>
      <c r="M8" s="64"/>
      <c r="N8" s="67"/>
      <c r="O8" s="66"/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79</v>
      </c>
      <c r="EI8" t="s">
        <v>80</v>
      </c>
      <c r="EJ8" t="s">
        <v>84</v>
      </c>
      <c r="EK8" t="s">
        <v>85</v>
      </c>
      <c r="EL8" t="s">
        <v>86</v>
      </c>
      <c r="EM8" t="s">
        <v>87</v>
      </c>
      <c r="EN8" t="s">
        <v>88</v>
      </c>
      <c r="EO8" t="s">
        <v>89</v>
      </c>
      <c r="EP8" t="s">
        <v>90</v>
      </c>
      <c r="EQ8" t="s">
        <v>91</v>
      </c>
      <c r="ER8" t="s">
        <v>92</v>
      </c>
      <c r="ES8" t="s">
        <v>93</v>
      </c>
      <c r="ET8" t="s">
        <v>94</v>
      </c>
      <c r="EU8" t="s">
        <v>95</v>
      </c>
      <c r="EV8" t="s">
        <v>96</v>
      </c>
      <c r="EW8" t="s">
        <v>97</v>
      </c>
      <c r="EX8" t="s">
        <v>98</v>
      </c>
    </row>
    <row r="9" spans="1:154" ht="13.5" customHeight="1" x14ac:dyDescent="0.2">
      <c r="A9" s="104"/>
      <c r="B9" s="46">
        <v>7</v>
      </c>
      <c r="C9" s="23" t="s">
        <v>72</v>
      </c>
      <c r="D9" s="64" t="s">
        <v>118</v>
      </c>
      <c r="E9" s="67" t="s">
        <v>31</v>
      </c>
      <c r="F9" s="66" t="s">
        <v>117</v>
      </c>
      <c r="G9" s="64" t="s">
        <v>121</v>
      </c>
      <c r="H9" s="67" t="s">
        <v>21</v>
      </c>
      <c r="I9" s="66" t="s">
        <v>122</v>
      </c>
      <c r="J9" s="64" t="s">
        <v>119</v>
      </c>
      <c r="K9" s="67" t="s">
        <v>0</v>
      </c>
      <c r="L9" s="66" t="s">
        <v>120</v>
      </c>
      <c r="M9" s="64"/>
      <c r="N9" s="67"/>
      <c r="O9" s="66"/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2">
      <c r="A10" s="104"/>
      <c r="B10" s="46">
        <v>8</v>
      </c>
      <c r="C10" s="23" t="s">
        <v>73</v>
      </c>
      <c r="D10" s="64"/>
      <c r="E10" s="67"/>
      <c r="F10" s="66"/>
      <c r="G10" s="64" t="s">
        <v>121</v>
      </c>
      <c r="H10" s="67" t="s">
        <v>21</v>
      </c>
      <c r="I10" s="66" t="s">
        <v>123</v>
      </c>
      <c r="J10" s="64"/>
      <c r="K10" s="67"/>
      <c r="L10" s="66"/>
      <c r="M10" s="64" t="s">
        <v>124</v>
      </c>
      <c r="N10" s="67" t="s">
        <v>0</v>
      </c>
      <c r="O10" s="66" t="s">
        <v>117</v>
      </c>
      <c r="P10" s="64" t="s">
        <v>130</v>
      </c>
      <c r="Q10" s="67" t="s">
        <v>31</v>
      </c>
      <c r="R10" s="66" t="s">
        <v>131</v>
      </c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25">
      <c r="A11" s="104"/>
      <c r="B11" s="47">
        <v>9</v>
      </c>
      <c r="C11" s="24" t="s">
        <v>74</v>
      </c>
      <c r="D11" s="74"/>
      <c r="E11" s="81"/>
      <c r="F11" s="75"/>
      <c r="G11" s="64" t="s">
        <v>121</v>
      </c>
      <c r="H11" s="81" t="s">
        <v>21</v>
      </c>
      <c r="I11" s="66" t="s">
        <v>123</v>
      </c>
      <c r="J11" s="64"/>
      <c r="K11" s="81"/>
      <c r="L11" s="66"/>
      <c r="M11" s="64" t="s">
        <v>124</v>
      </c>
      <c r="N11" s="81" t="s">
        <v>0</v>
      </c>
      <c r="O11" s="75" t="s">
        <v>117</v>
      </c>
      <c r="P11" s="64" t="s">
        <v>130</v>
      </c>
      <c r="Q11" s="67" t="s">
        <v>31</v>
      </c>
      <c r="R11" s="66" t="s">
        <v>131</v>
      </c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2">
      <c r="A12" s="103" t="s">
        <v>75</v>
      </c>
      <c r="B12" s="45">
        <v>1</v>
      </c>
      <c r="C12" s="42" t="s">
        <v>57</v>
      </c>
      <c r="D12" s="64"/>
      <c r="E12" s="61"/>
      <c r="F12" s="66"/>
      <c r="G12" s="60"/>
      <c r="H12" s="61"/>
      <c r="I12" s="62"/>
      <c r="J12" s="60"/>
      <c r="K12" s="61"/>
      <c r="L12" s="62"/>
      <c r="M12" s="60"/>
      <c r="N12" s="61"/>
      <c r="O12" s="62"/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2">
      <c r="A13" s="104"/>
      <c r="B13" s="46">
        <v>2</v>
      </c>
      <c r="C13" s="23" t="s">
        <v>60</v>
      </c>
      <c r="D13" s="64" t="s">
        <v>125</v>
      </c>
      <c r="E13" s="65" t="s">
        <v>0</v>
      </c>
      <c r="F13" s="66" t="s">
        <v>126</v>
      </c>
      <c r="G13" s="63"/>
      <c r="H13" s="65"/>
      <c r="I13" s="66"/>
      <c r="J13" s="64" t="s">
        <v>127</v>
      </c>
      <c r="K13" s="65" t="s">
        <v>11</v>
      </c>
      <c r="L13" s="66" t="s">
        <v>128</v>
      </c>
      <c r="M13" s="64"/>
      <c r="N13" s="65"/>
      <c r="O13" s="66"/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2">
      <c r="A14" s="104"/>
      <c r="B14" s="46">
        <v>3</v>
      </c>
      <c r="C14" s="23" t="s">
        <v>63</v>
      </c>
      <c r="D14" s="64" t="s">
        <v>125</v>
      </c>
      <c r="E14" s="67" t="s">
        <v>0</v>
      </c>
      <c r="F14" s="66" t="s">
        <v>126</v>
      </c>
      <c r="G14" s="64" t="s">
        <v>129</v>
      </c>
      <c r="H14" s="67" t="s">
        <v>3</v>
      </c>
      <c r="I14" s="66" t="s">
        <v>111</v>
      </c>
      <c r="J14" s="64" t="s">
        <v>127</v>
      </c>
      <c r="K14" s="67" t="s">
        <v>11</v>
      </c>
      <c r="L14" s="66" t="s">
        <v>128</v>
      </c>
      <c r="M14" s="64"/>
      <c r="N14" s="67"/>
      <c r="O14" s="66"/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2">
      <c r="A15" s="104"/>
      <c r="B15" s="46">
        <v>4</v>
      </c>
      <c r="C15" s="23" t="s">
        <v>67</v>
      </c>
      <c r="D15" s="64" t="s">
        <v>125</v>
      </c>
      <c r="E15" s="67" t="s">
        <v>0</v>
      </c>
      <c r="F15" s="66" t="s">
        <v>126</v>
      </c>
      <c r="G15" s="64" t="s">
        <v>129</v>
      </c>
      <c r="H15" s="67" t="s">
        <v>3</v>
      </c>
      <c r="I15" s="66" t="s">
        <v>111</v>
      </c>
      <c r="J15" s="64" t="s">
        <v>127</v>
      </c>
      <c r="K15" s="67" t="s">
        <v>11</v>
      </c>
      <c r="L15" s="66" t="s">
        <v>128</v>
      </c>
      <c r="M15" s="64"/>
      <c r="N15" s="67"/>
      <c r="O15" s="66"/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2">
      <c r="A16" s="104"/>
      <c r="B16" s="46">
        <v>5</v>
      </c>
      <c r="C16" s="41" t="s">
        <v>69</v>
      </c>
      <c r="D16" s="68"/>
      <c r="E16" s="69"/>
      <c r="F16" s="70"/>
      <c r="G16" s="68"/>
      <c r="H16" s="69"/>
      <c r="I16" s="70"/>
      <c r="J16" s="68"/>
      <c r="K16" s="69"/>
      <c r="L16" s="70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2">
      <c r="A17" s="104"/>
      <c r="B17" s="46">
        <v>6</v>
      </c>
      <c r="C17" s="23" t="s">
        <v>71</v>
      </c>
      <c r="D17" s="64" t="s">
        <v>137</v>
      </c>
      <c r="E17" s="65" t="s">
        <v>5</v>
      </c>
      <c r="F17" s="66" t="s">
        <v>115</v>
      </c>
      <c r="G17" s="64" t="s">
        <v>132</v>
      </c>
      <c r="H17" s="67" t="s">
        <v>31</v>
      </c>
      <c r="I17" s="66" t="s">
        <v>111</v>
      </c>
      <c r="J17" s="64"/>
      <c r="K17" s="67"/>
      <c r="L17" s="66"/>
      <c r="M17" s="64"/>
      <c r="N17" s="67"/>
      <c r="O17" s="66"/>
      <c r="P17" s="64"/>
      <c r="Q17" s="67"/>
      <c r="R17" s="66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2">
      <c r="A18" s="104"/>
      <c r="B18" s="46">
        <v>7</v>
      </c>
      <c r="C18" s="23" t="s">
        <v>72</v>
      </c>
      <c r="D18" s="85" t="s">
        <v>137</v>
      </c>
      <c r="E18" s="67" t="s">
        <v>5</v>
      </c>
      <c r="F18" s="86" t="s">
        <v>115</v>
      </c>
      <c r="G18" s="64" t="s">
        <v>132</v>
      </c>
      <c r="H18" s="67" t="s">
        <v>31</v>
      </c>
      <c r="I18" s="66" t="s">
        <v>111</v>
      </c>
      <c r="J18" s="64" t="s">
        <v>133</v>
      </c>
      <c r="K18" s="67" t="s">
        <v>11</v>
      </c>
      <c r="L18" s="66" t="s">
        <v>128</v>
      </c>
      <c r="M18" s="64"/>
      <c r="N18" s="67"/>
      <c r="O18" s="66"/>
      <c r="P18" s="64"/>
      <c r="Q18" s="67"/>
      <c r="R18" s="66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2">
      <c r="A19" s="104"/>
      <c r="B19" s="46">
        <v>8</v>
      </c>
      <c r="C19" s="23" t="s">
        <v>73</v>
      </c>
      <c r="D19" s="85" t="s">
        <v>137</v>
      </c>
      <c r="E19" s="67" t="s">
        <v>5</v>
      </c>
      <c r="F19" s="86" t="s">
        <v>115</v>
      </c>
      <c r="G19" s="64" t="s">
        <v>134</v>
      </c>
      <c r="H19" s="67" t="s">
        <v>31</v>
      </c>
      <c r="I19" s="66" t="s">
        <v>131</v>
      </c>
      <c r="J19" s="64" t="s">
        <v>133</v>
      </c>
      <c r="K19" s="67" t="s">
        <v>11</v>
      </c>
      <c r="L19" s="66" t="s">
        <v>128</v>
      </c>
      <c r="M19" s="64" t="s">
        <v>135</v>
      </c>
      <c r="N19" s="67" t="s">
        <v>24</v>
      </c>
      <c r="O19" s="66" t="s">
        <v>111</v>
      </c>
      <c r="P19" s="80"/>
      <c r="Q19" s="67"/>
      <c r="R19" s="7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25">
      <c r="A20" s="104"/>
      <c r="B20" s="47">
        <v>9</v>
      </c>
      <c r="C20" s="24" t="s">
        <v>74</v>
      </c>
      <c r="D20" s="64"/>
      <c r="E20" s="81"/>
      <c r="F20" s="66"/>
      <c r="G20" s="74" t="s">
        <v>134</v>
      </c>
      <c r="H20" s="81" t="s">
        <v>31</v>
      </c>
      <c r="I20" s="75" t="s">
        <v>131</v>
      </c>
      <c r="J20" s="74" t="s">
        <v>136</v>
      </c>
      <c r="K20" s="81" t="s">
        <v>11</v>
      </c>
      <c r="L20" s="75" t="s">
        <v>128</v>
      </c>
      <c r="M20" s="64" t="s">
        <v>135</v>
      </c>
      <c r="N20" s="67" t="s">
        <v>24</v>
      </c>
      <c r="O20" s="75" t="s">
        <v>111</v>
      </c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2">
      <c r="A21" s="103" t="s">
        <v>76</v>
      </c>
      <c r="B21" s="45">
        <v>1</v>
      </c>
      <c r="C21" s="42" t="s">
        <v>57</v>
      </c>
      <c r="D21" s="60"/>
      <c r="E21" s="61"/>
      <c r="F21" s="62"/>
      <c r="G21" s="60"/>
      <c r="H21" s="61"/>
      <c r="I21" s="62"/>
      <c r="J21" s="60"/>
      <c r="K21" s="61"/>
      <c r="L21" s="62"/>
      <c r="M21" s="60"/>
      <c r="N21" s="61"/>
      <c r="O21" s="62"/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2">
      <c r="A22" s="104"/>
      <c r="B22" s="46">
        <v>2</v>
      </c>
      <c r="C22" s="23" t="s">
        <v>60</v>
      </c>
      <c r="D22" s="64"/>
      <c r="E22" s="65"/>
      <c r="F22" s="66"/>
      <c r="G22" s="64"/>
      <c r="H22" s="65"/>
      <c r="I22" s="66"/>
      <c r="J22" s="64"/>
      <c r="K22" s="65"/>
      <c r="L22" s="66"/>
      <c r="M22" s="64"/>
      <c r="N22" s="65"/>
      <c r="O22" s="66"/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2">
      <c r="A23" s="104"/>
      <c r="B23" s="46">
        <v>3</v>
      </c>
      <c r="C23" s="23" t="s">
        <v>63</v>
      </c>
      <c r="D23" s="80" t="s">
        <v>147</v>
      </c>
      <c r="E23" s="67" t="s">
        <v>3</v>
      </c>
      <c r="F23" s="87" t="s">
        <v>128</v>
      </c>
      <c r="G23" s="64" t="s">
        <v>138</v>
      </c>
      <c r="H23" s="67" t="s">
        <v>5</v>
      </c>
      <c r="I23" s="66" t="s">
        <v>115</v>
      </c>
      <c r="J23" s="64" t="s">
        <v>139</v>
      </c>
      <c r="K23" s="67" t="s">
        <v>31</v>
      </c>
      <c r="L23" s="66" t="s">
        <v>131</v>
      </c>
      <c r="M23" s="64"/>
      <c r="N23" s="67"/>
      <c r="O23" s="66"/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2">
      <c r="A24" s="104"/>
      <c r="B24" s="46">
        <v>4</v>
      </c>
      <c r="C24" s="23" t="s">
        <v>67</v>
      </c>
      <c r="D24" s="80" t="s">
        <v>147</v>
      </c>
      <c r="E24" s="67" t="s">
        <v>3</v>
      </c>
      <c r="F24" s="87" t="s">
        <v>128</v>
      </c>
      <c r="G24" s="64" t="s">
        <v>138</v>
      </c>
      <c r="H24" s="67" t="s">
        <v>5</v>
      </c>
      <c r="I24" s="66" t="s">
        <v>115</v>
      </c>
      <c r="J24" s="64" t="s">
        <v>139</v>
      </c>
      <c r="K24" s="67" t="s">
        <v>31</v>
      </c>
      <c r="L24" s="66" t="s">
        <v>131</v>
      </c>
      <c r="M24" s="64"/>
      <c r="N24" s="67"/>
      <c r="O24" s="66"/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2">
      <c r="A25" s="104"/>
      <c r="B25" s="46">
        <v>5</v>
      </c>
      <c r="C25" s="41" t="s">
        <v>69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2">
      <c r="A26" s="104"/>
      <c r="B26" s="46">
        <v>6</v>
      </c>
      <c r="C26" s="23" t="s">
        <v>71</v>
      </c>
      <c r="D26" s="64" t="s">
        <v>104</v>
      </c>
      <c r="E26" s="67"/>
      <c r="F26" s="66"/>
      <c r="G26" s="64" t="s">
        <v>104</v>
      </c>
      <c r="H26" s="67"/>
      <c r="I26" s="66"/>
      <c r="J26" s="64"/>
      <c r="K26" s="67"/>
      <c r="L26" s="66"/>
      <c r="M26" s="64" t="s">
        <v>104</v>
      </c>
      <c r="N26" s="67"/>
      <c r="O26" s="66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2">
      <c r="A27" s="104"/>
      <c r="B27" s="46" t="s">
        <v>58</v>
      </c>
      <c r="C27" s="23" t="s">
        <v>72</v>
      </c>
      <c r="D27" s="64" t="s">
        <v>104</v>
      </c>
      <c r="E27" s="67"/>
      <c r="F27" s="66"/>
      <c r="G27" s="64" t="s">
        <v>104</v>
      </c>
      <c r="H27" s="67"/>
      <c r="I27" s="66"/>
      <c r="J27" s="64"/>
      <c r="K27" s="67"/>
      <c r="L27" s="66"/>
      <c r="M27" s="64" t="s">
        <v>104</v>
      </c>
      <c r="N27" s="67"/>
      <c r="O27" s="66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2">
      <c r="A28" s="104"/>
      <c r="B28" s="46">
        <v>8</v>
      </c>
      <c r="C28" s="23" t="s">
        <v>73</v>
      </c>
      <c r="D28" s="64"/>
      <c r="E28" s="67"/>
      <c r="F28" s="66"/>
      <c r="G28" s="64"/>
      <c r="H28" s="67"/>
      <c r="I28" s="66"/>
      <c r="J28" s="64"/>
      <c r="K28" s="67"/>
      <c r="L28" s="66"/>
      <c r="M28" s="64"/>
      <c r="N28" s="67"/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25">
      <c r="A29" s="104"/>
      <c r="B29" s="47">
        <v>9</v>
      </c>
      <c r="C29" s="24" t="s">
        <v>74</v>
      </c>
      <c r="D29" s="74"/>
      <c r="E29" s="81"/>
      <c r="F29" s="75"/>
      <c r="G29" s="74"/>
      <c r="H29" s="81"/>
      <c r="I29" s="75"/>
      <c r="J29" s="74"/>
      <c r="K29" s="81"/>
      <c r="L29" s="75"/>
      <c r="M29" s="74"/>
      <c r="N29" s="81"/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2">
      <c r="A30" s="103" t="s">
        <v>77</v>
      </c>
      <c r="B30" s="45">
        <v>1</v>
      </c>
      <c r="C30" s="42" t="s">
        <v>57</v>
      </c>
      <c r="D30" s="83"/>
      <c r="E30" s="61"/>
      <c r="F30" s="66"/>
      <c r="G30" s="80"/>
      <c r="H30" s="61"/>
      <c r="I30" s="86"/>
      <c r="J30" s="64"/>
      <c r="K30" s="61"/>
      <c r="L30" s="66"/>
      <c r="M30" s="85" t="s">
        <v>142</v>
      </c>
      <c r="N30" s="61" t="s">
        <v>3</v>
      </c>
      <c r="O30" s="86" t="s">
        <v>143</v>
      </c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2">
      <c r="A31" s="104"/>
      <c r="B31" s="46">
        <v>2</v>
      </c>
      <c r="C31" s="23" t="s">
        <v>60</v>
      </c>
      <c r="D31" s="85" t="s">
        <v>108</v>
      </c>
      <c r="E31" s="65" t="s">
        <v>31</v>
      </c>
      <c r="F31" s="79"/>
      <c r="G31" s="85"/>
      <c r="H31" s="65"/>
      <c r="I31" s="86"/>
      <c r="J31" s="64"/>
      <c r="K31" s="65"/>
      <c r="L31" s="66"/>
      <c r="M31" s="85" t="s">
        <v>142</v>
      </c>
      <c r="N31" s="65" t="s">
        <v>3</v>
      </c>
      <c r="O31" s="86" t="s">
        <v>143</v>
      </c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2">
      <c r="A32" s="104"/>
      <c r="B32" s="46">
        <v>3</v>
      </c>
      <c r="C32" s="23" t="s">
        <v>63</v>
      </c>
      <c r="D32" s="85" t="s">
        <v>108</v>
      </c>
      <c r="E32" s="67" t="s">
        <v>31</v>
      </c>
      <c r="F32" s="87"/>
      <c r="G32" s="64" t="s">
        <v>140</v>
      </c>
      <c r="H32" s="67" t="s">
        <v>3</v>
      </c>
      <c r="I32" s="66" t="s">
        <v>141</v>
      </c>
      <c r="J32" s="64" t="s">
        <v>145</v>
      </c>
      <c r="K32" s="67" t="s">
        <v>0</v>
      </c>
      <c r="L32" s="66" t="s">
        <v>146</v>
      </c>
      <c r="M32" s="64"/>
      <c r="N32" s="67"/>
      <c r="O32" s="66"/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thickBot="1" x14ac:dyDescent="0.25">
      <c r="A33" s="104"/>
      <c r="B33" s="46">
        <v>4</v>
      </c>
      <c r="C33" s="23" t="s">
        <v>67</v>
      </c>
      <c r="D33" s="85" t="s">
        <v>108</v>
      </c>
      <c r="E33" s="67" t="s">
        <v>31</v>
      </c>
      <c r="F33" s="87"/>
      <c r="G33" s="74" t="s">
        <v>140</v>
      </c>
      <c r="H33" s="81" t="s">
        <v>3</v>
      </c>
      <c r="I33" s="75" t="s">
        <v>141</v>
      </c>
      <c r="J33" s="64" t="s">
        <v>145</v>
      </c>
      <c r="K33" s="67" t="s">
        <v>0</v>
      </c>
      <c r="L33" s="66" t="s">
        <v>146</v>
      </c>
      <c r="M33" s="64"/>
      <c r="N33" s="67"/>
      <c r="O33" s="66"/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2">
      <c r="A34" s="104"/>
      <c r="B34" s="46">
        <v>5</v>
      </c>
      <c r="C34" s="41" t="s">
        <v>69</v>
      </c>
      <c r="D34" s="68"/>
      <c r="E34" s="69"/>
      <c r="F34" s="70"/>
      <c r="G34" s="68"/>
      <c r="H34" s="69"/>
      <c r="I34" s="70"/>
      <c r="J34" s="71"/>
      <c r="K34" s="69"/>
      <c r="L34" s="72"/>
      <c r="M34" s="68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2">
      <c r="A35" s="104"/>
      <c r="B35" s="46">
        <v>6</v>
      </c>
      <c r="C35" s="23" t="s">
        <v>71</v>
      </c>
      <c r="D35" s="80" t="s">
        <v>144</v>
      </c>
      <c r="E35" s="67" t="s">
        <v>3</v>
      </c>
      <c r="F35" s="87"/>
      <c r="G35" s="18" t="s">
        <v>109</v>
      </c>
      <c r="H35" s="67" t="s">
        <v>10</v>
      </c>
      <c r="I35" s="66"/>
      <c r="J35" s="64" t="s">
        <v>148</v>
      </c>
      <c r="K35" s="67" t="s">
        <v>0</v>
      </c>
      <c r="L35" s="66" t="s">
        <v>149</v>
      </c>
      <c r="M35" s="85" t="s">
        <v>150</v>
      </c>
      <c r="N35" s="67" t="s">
        <v>31</v>
      </c>
      <c r="O35" s="86" t="s">
        <v>146</v>
      </c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2">
      <c r="A36" s="104"/>
      <c r="B36" s="46">
        <v>7</v>
      </c>
      <c r="C36" s="23" t="s">
        <v>72</v>
      </c>
      <c r="D36" s="80" t="s">
        <v>144</v>
      </c>
      <c r="E36" s="67" t="s">
        <v>3</v>
      </c>
      <c r="F36" s="87"/>
      <c r="G36" s="18" t="s">
        <v>109</v>
      </c>
      <c r="H36" s="67" t="s">
        <v>10</v>
      </c>
      <c r="I36" s="66"/>
      <c r="J36" s="64" t="s">
        <v>148</v>
      </c>
      <c r="K36" s="67" t="s">
        <v>0</v>
      </c>
      <c r="L36" s="66" t="s">
        <v>149</v>
      </c>
      <c r="M36" s="85" t="s">
        <v>150</v>
      </c>
      <c r="N36" s="67" t="s">
        <v>31</v>
      </c>
      <c r="O36" s="86" t="s">
        <v>146</v>
      </c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2">
      <c r="A37" s="104"/>
      <c r="B37" s="46">
        <v>8</v>
      </c>
      <c r="C37" s="43" t="s">
        <v>73</v>
      </c>
      <c r="D37" s="85" t="s">
        <v>151</v>
      </c>
      <c r="E37" s="67" t="s">
        <v>3</v>
      </c>
      <c r="F37" s="86"/>
      <c r="G37" s="18" t="s">
        <v>109</v>
      </c>
      <c r="H37" s="67" t="s">
        <v>10</v>
      </c>
      <c r="I37" s="86"/>
      <c r="J37" s="85" t="s">
        <v>152</v>
      </c>
      <c r="K37" s="67" t="s">
        <v>31</v>
      </c>
      <c r="L37" s="66" t="s">
        <v>149</v>
      </c>
      <c r="M37" s="85"/>
      <c r="N37" s="67"/>
      <c r="O37" s="86"/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25">
      <c r="A38" s="104"/>
      <c r="B38" s="47">
        <v>9</v>
      </c>
      <c r="C38" s="44" t="s">
        <v>74</v>
      </c>
      <c r="D38" s="85" t="s">
        <v>151</v>
      </c>
      <c r="E38" s="81" t="s">
        <v>3</v>
      </c>
      <c r="F38" s="86"/>
      <c r="G38" s="18" t="s">
        <v>109</v>
      </c>
      <c r="H38" s="81" t="s">
        <v>10</v>
      </c>
      <c r="I38" s="86"/>
      <c r="J38" s="81" t="s">
        <v>152</v>
      </c>
      <c r="K38" s="81" t="s">
        <v>31</v>
      </c>
      <c r="L38" s="75" t="s">
        <v>149</v>
      </c>
      <c r="M38" s="85"/>
      <c r="N38" s="81"/>
      <c r="O38" s="86"/>
      <c r="P38" s="85"/>
      <c r="Q38" s="67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67"/>
      <c r="CB38" s="86"/>
    </row>
    <row r="39" spans="1:80" ht="13.5" customHeight="1" x14ac:dyDescent="0.2">
      <c r="A39" s="103" t="s">
        <v>78</v>
      </c>
      <c r="B39" s="45">
        <v>1</v>
      </c>
      <c r="C39" s="42" t="s">
        <v>57</v>
      </c>
      <c r="D39" s="83"/>
      <c r="E39" s="61"/>
      <c r="F39" s="84"/>
      <c r="G39" s="83"/>
      <c r="H39" s="61"/>
      <c r="I39" s="84"/>
      <c r="J39" s="83"/>
      <c r="K39" s="61"/>
      <c r="L39" s="89"/>
      <c r="M39" s="83"/>
      <c r="N39" s="61"/>
      <c r="O39" s="84"/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2">
      <c r="A40" s="104"/>
      <c r="B40" s="46">
        <v>2</v>
      </c>
      <c r="C40" s="23" t="s">
        <v>60</v>
      </c>
      <c r="D40" s="85"/>
      <c r="E40" s="65"/>
      <c r="F40" s="86"/>
      <c r="G40" s="85"/>
      <c r="H40" s="65"/>
      <c r="I40" s="86"/>
      <c r="J40" s="88"/>
      <c r="K40" s="65"/>
      <c r="L40" s="90"/>
      <c r="M40" s="85"/>
      <c r="N40" s="65"/>
      <c r="O40" s="86"/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2">
      <c r="A41" s="104"/>
      <c r="B41" s="46">
        <v>3</v>
      </c>
      <c r="C41" s="23" t="s">
        <v>63</v>
      </c>
      <c r="D41" s="64"/>
      <c r="E41" s="67"/>
      <c r="F41" s="66"/>
      <c r="G41" s="80" t="s">
        <v>153</v>
      </c>
      <c r="H41" s="67" t="s">
        <v>0</v>
      </c>
      <c r="I41" s="87" t="s">
        <v>128</v>
      </c>
      <c r="J41" s="64"/>
      <c r="K41" s="67"/>
      <c r="L41" s="66"/>
      <c r="M41" s="80"/>
      <c r="N41" s="67"/>
      <c r="O41" s="87"/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x14ac:dyDescent="0.2">
      <c r="A42" s="104"/>
      <c r="B42" s="46">
        <v>4</v>
      </c>
      <c r="C42" s="23" t="s">
        <v>67</v>
      </c>
      <c r="D42" s="64"/>
      <c r="E42" s="67"/>
      <c r="F42" s="66"/>
      <c r="G42" s="80" t="s">
        <v>153</v>
      </c>
      <c r="H42" s="67" t="s">
        <v>0</v>
      </c>
      <c r="I42" s="87" t="s">
        <v>128</v>
      </c>
      <c r="J42" s="64"/>
      <c r="K42" s="67"/>
      <c r="L42" s="66"/>
      <c r="M42" s="80"/>
      <c r="N42" s="67"/>
      <c r="O42" s="87"/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2">
      <c r="A43" s="104"/>
      <c r="B43" s="46">
        <v>5</v>
      </c>
      <c r="C43" s="41" t="s">
        <v>69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2">
      <c r="A44" s="104"/>
      <c r="B44" s="46">
        <v>6</v>
      </c>
      <c r="C44" s="23" t="s">
        <v>107</v>
      </c>
      <c r="D44" s="80"/>
      <c r="E44" s="67"/>
      <c r="F44" s="87"/>
      <c r="G44" s="64"/>
      <c r="H44" s="67"/>
      <c r="I44" s="66"/>
      <c r="J44" s="64" t="s">
        <v>154</v>
      </c>
      <c r="K44" s="67" t="s">
        <v>0</v>
      </c>
      <c r="L44" s="66" t="s">
        <v>122</v>
      </c>
      <c r="M44" s="80" t="s">
        <v>155</v>
      </c>
      <c r="N44" s="67" t="s">
        <v>21</v>
      </c>
      <c r="O44" s="66" t="s">
        <v>156</v>
      </c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2">
      <c r="A45" s="104"/>
      <c r="B45" s="46">
        <v>7</v>
      </c>
      <c r="C45" s="23" t="s">
        <v>100</v>
      </c>
      <c r="D45" s="80"/>
      <c r="E45" s="67"/>
      <c r="F45" s="87"/>
      <c r="G45" s="64"/>
      <c r="H45" s="67"/>
      <c r="I45" s="66"/>
      <c r="J45" s="64" t="s">
        <v>154</v>
      </c>
      <c r="K45" s="67" t="s">
        <v>0</v>
      </c>
      <c r="L45" s="66" t="s">
        <v>122</v>
      </c>
      <c r="M45" s="80" t="s">
        <v>155</v>
      </c>
      <c r="N45" s="67" t="s">
        <v>21</v>
      </c>
      <c r="O45" s="66" t="s">
        <v>156</v>
      </c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2">
      <c r="A46" s="104"/>
      <c r="B46" s="46">
        <v>8</v>
      </c>
      <c r="C46" s="43" t="s">
        <v>101</v>
      </c>
      <c r="D46" s="85"/>
      <c r="E46" s="67"/>
      <c r="F46" s="86"/>
      <c r="G46" s="80"/>
      <c r="H46" s="67"/>
      <c r="I46" s="86"/>
      <c r="J46" s="80" t="s">
        <v>154</v>
      </c>
      <c r="K46" s="67" t="s">
        <v>0</v>
      </c>
      <c r="L46" s="86" t="s">
        <v>122</v>
      </c>
      <c r="M46" s="85" t="s">
        <v>155</v>
      </c>
      <c r="N46" s="67" t="s">
        <v>21</v>
      </c>
      <c r="O46" s="86" t="s">
        <v>156</v>
      </c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25">
      <c r="A47" s="104"/>
      <c r="B47" s="47">
        <v>9</v>
      </c>
      <c r="C47" s="44" t="s">
        <v>102</v>
      </c>
      <c r="D47" s="91"/>
      <c r="E47" s="81"/>
      <c r="F47" s="92"/>
      <c r="G47" s="91"/>
      <c r="H47" s="81"/>
      <c r="I47" s="92"/>
      <c r="J47" s="91" t="s">
        <v>154</v>
      </c>
      <c r="K47" s="81" t="s">
        <v>0</v>
      </c>
      <c r="L47" s="92" t="s">
        <v>122</v>
      </c>
      <c r="M47" s="91"/>
      <c r="N47" s="81"/>
      <c r="O47" s="92"/>
      <c r="P47" s="91"/>
      <c r="Q47" s="81"/>
      <c r="R47" s="92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1"/>
      <c r="CA47" s="81"/>
      <c r="CB47" s="92"/>
    </row>
    <row r="48" spans="1:80" ht="12.75" customHeight="1" x14ac:dyDescent="0.2">
      <c r="A48" s="103" t="s">
        <v>105</v>
      </c>
      <c r="B48" s="45">
        <v>1</v>
      </c>
      <c r="C48" s="42" t="s">
        <v>57</v>
      </c>
      <c r="D48" s="83"/>
      <c r="E48" s="61"/>
      <c r="F48" s="84"/>
      <c r="G48" s="83"/>
      <c r="H48" s="61"/>
      <c r="I48" s="89"/>
      <c r="J48" s="83"/>
      <c r="K48" s="93"/>
      <c r="L48" s="89"/>
      <c r="M48" s="83"/>
      <c r="N48" s="61"/>
      <c r="O48" s="89"/>
      <c r="P48" s="13"/>
      <c r="Q48" s="13"/>
      <c r="R48" s="13"/>
      <c r="BZ48" s="13"/>
      <c r="CA48" s="13"/>
      <c r="CB48" s="13"/>
    </row>
    <row r="49" spans="1:80" ht="12.75" customHeight="1" x14ac:dyDescent="0.2">
      <c r="A49" s="104"/>
      <c r="B49" s="46">
        <v>2</v>
      </c>
      <c r="C49" s="23" t="s">
        <v>60</v>
      </c>
      <c r="D49" s="85"/>
      <c r="E49" s="65"/>
      <c r="F49" s="86"/>
      <c r="G49" s="88"/>
      <c r="H49" s="65"/>
      <c r="I49" s="90"/>
      <c r="J49" s="88"/>
      <c r="K49" s="93"/>
      <c r="L49" s="90"/>
      <c r="M49" s="88"/>
      <c r="N49" s="65"/>
      <c r="O49" s="90"/>
      <c r="P49" s="13"/>
      <c r="Q49" s="13"/>
      <c r="R49" s="13"/>
      <c r="BZ49" s="13"/>
      <c r="CA49" s="13"/>
      <c r="CB49" s="13"/>
    </row>
    <row r="50" spans="1:80" ht="12.75" customHeight="1" x14ac:dyDescent="0.2">
      <c r="A50" s="104"/>
      <c r="B50" s="46">
        <v>3</v>
      </c>
      <c r="C50" s="23" t="s">
        <v>63</v>
      </c>
      <c r="D50" s="64"/>
      <c r="E50" s="67"/>
      <c r="F50" s="66"/>
      <c r="G50" s="64"/>
      <c r="H50" s="67"/>
      <c r="I50" s="66"/>
      <c r="J50" s="64"/>
      <c r="K50" s="93"/>
      <c r="L50" s="66"/>
      <c r="M50" s="64"/>
      <c r="N50" s="67"/>
      <c r="O50" s="66"/>
      <c r="P50" s="13"/>
      <c r="Q50" s="13"/>
      <c r="R50" s="13"/>
      <c r="BZ50" s="13"/>
      <c r="CA50" s="13"/>
      <c r="CB50" s="13"/>
    </row>
    <row r="51" spans="1:80" ht="12.75" customHeight="1" x14ac:dyDescent="0.2">
      <c r="A51" s="104"/>
      <c r="B51" s="46">
        <v>4</v>
      </c>
      <c r="C51" s="23" t="s">
        <v>67</v>
      </c>
      <c r="D51" s="64"/>
      <c r="E51" s="67"/>
      <c r="F51" s="66"/>
      <c r="G51" s="64"/>
      <c r="H51" s="67"/>
      <c r="I51" s="66"/>
      <c r="J51" s="64"/>
      <c r="K51" s="93"/>
      <c r="L51" s="66"/>
      <c r="M51" s="64"/>
      <c r="N51" s="67"/>
      <c r="O51" s="66"/>
      <c r="P51" s="13"/>
      <c r="Q51" s="13"/>
      <c r="R51" s="13"/>
      <c r="BZ51" s="13"/>
      <c r="CA51" s="13"/>
      <c r="CB51" s="13"/>
    </row>
    <row r="52" spans="1:80" ht="12.75" customHeight="1" x14ac:dyDescent="0.2">
      <c r="A52" s="104"/>
      <c r="B52" s="46">
        <v>5</v>
      </c>
      <c r="C52" s="41" t="s">
        <v>69</v>
      </c>
      <c r="D52" s="68"/>
      <c r="E52" s="69"/>
      <c r="F52" s="70"/>
      <c r="G52" s="71"/>
      <c r="H52" s="69"/>
      <c r="I52" s="72"/>
      <c r="J52" s="71"/>
      <c r="K52" s="69"/>
      <c r="L52" s="72"/>
      <c r="M52" s="71"/>
      <c r="N52" s="69"/>
      <c r="O52" s="72"/>
      <c r="P52" s="13"/>
      <c r="Q52" s="13"/>
      <c r="R52" s="13"/>
      <c r="BZ52" s="13"/>
      <c r="CA52" s="13"/>
      <c r="CB52" s="13"/>
    </row>
    <row r="53" spans="1:80" ht="12.75" customHeight="1" x14ac:dyDescent="0.2">
      <c r="A53" s="104"/>
      <c r="B53" s="46">
        <v>6</v>
      </c>
      <c r="C53" s="23" t="s">
        <v>99</v>
      </c>
      <c r="D53" s="80"/>
      <c r="E53" s="67"/>
      <c r="F53" s="87"/>
      <c r="G53" s="64"/>
      <c r="H53" s="67"/>
      <c r="I53" s="66"/>
      <c r="J53" s="64"/>
      <c r="K53" s="67"/>
      <c r="L53" s="66"/>
      <c r="M53" s="64"/>
      <c r="N53" s="67"/>
      <c r="O53" s="66"/>
      <c r="P53" s="13"/>
      <c r="Q53" s="13"/>
      <c r="R53" s="13"/>
      <c r="BZ53" s="13"/>
      <c r="CA53" s="13"/>
      <c r="CB53" s="13"/>
    </row>
    <row r="54" spans="1:80" ht="12.75" customHeight="1" x14ac:dyDescent="0.2">
      <c r="A54" s="104"/>
      <c r="B54" s="46">
        <v>7</v>
      </c>
      <c r="C54" s="23" t="s">
        <v>100</v>
      </c>
      <c r="D54" s="80"/>
      <c r="E54" s="67"/>
      <c r="F54" s="87"/>
      <c r="G54" s="64"/>
      <c r="H54" s="67"/>
      <c r="I54" s="66"/>
      <c r="J54" s="64"/>
      <c r="K54" s="67"/>
      <c r="L54" s="66"/>
      <c r="M54" s="64"/>
      <c r="N54" s="67"/>
      <c r="O54" s="66"/>
      <c r="P54" s="13"/>
      <c r="Q54" s="13"/>
      <c r="R54" s="13"/>
      <c r="BZ54" s="13"/>
      <c r="CA54" s="13"/>
      <c r="CB54" s="13"/>
    </row>
    <row r="55" spans="1:80" ht="12.75" customHeight="1" x14ac:dyDescent="0.2">
      <c r="A55" s="104"/>
      <c r="B55" s="46">
        <v>8</v>
      </c>
      <c r="C55" s="43" t="s">
        <v>101</v>
      </c>
      <c r="D55" s="85"/>
      <c r="E55" s="67"/>
      <c r="F55" s="86"/>
      <c r="G55" s="80"/>
      <c r="H55" s="67"/>
      <c r="I55" s="86"/>
      <c r="J55" s="80"/>
      <c r="K55" s="67"/>
      <c r="L55" s="86"/>
      <c r="M55" s="80"/>
      <c r="N55" s="67"/>
      <c r="O55" s="86"/>
      <c r="P55" s="13"/>
      <c r="Q55" s="13"/>
      <c r="R55" s="13"/>
      <c r="BZ55" s="13"/>
      <c r="CA55" s="13"/>
      <c r="CB55" s="13"/>
    </row>
    <row r="56" spans="1:80" ht="12.75" customHeight="1" thickBot="1" x14ac:dyDescent="0.25">
      <c r="A56" s="104"/>
      <c r="B56" s="47">
        <v>9</v>
      </c>
      <c r="C56" s="44" t="s">
        <v>102</v>
      </c>
      <c r="D56" s="91"/>
      <c r="E56" s="81"/>
      <c r="F56" s="92"/>
      <c r="G56" s="91"/>
      <c r="H56" s="81"/>
      <c r="I56" s="92"/>
      <c r="J56" s="91"/>
      <c r="K56" s="81"/>
      <c r="L56" s="92"/>
      <c r="M56" s="91"/>
      <c r="N56" s="81"/>
      <c r="O56" s="92"/>
      <c r="P56" s="13"/>
      <c r="Q56" s="13"/>
      <c r="R56" s="13"/>
      <c r="BZ56" s="13"/>
      <c r="CA56" s="13"/>
      <c r="CB56" s="13"/>
    </row>
    <row r="57" spans="1:80" ht="12.75" customHeight="1" x14ac:dyDescent="0.2">
      <c r="A57" s="13"/>
      <c r="B57" s="13"/>
      <c r="C57" s="13"/>
      <c r="D57" s="97" t="s">
        <v>106</v>
      </c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2.75" x14ac:dyDescent="0.2"/>
  </sheetData>
  <mergeCells count="14">
    <mergeCell ref="A48:A56"/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56 K3:K56 CA3:CA47 H3:H56 N3:N56 Q3:Q47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&amp;C..........BÖLÜMÜ 2022-2023 BAHAR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H48:H56 K48:K56 E48:E56 CA3:CA47 N48:N56 Q3:Q9 Q12:Q47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85546875" customWidth="1"/>
    <col min="5" max="5" width="16.140625" customWidth="1"/>
    <col min="6" max="6" width="16.7109375" customWidth="1"/>
    <col min="7" max="7" width="16.140625" customWidth="1"/>
    <col min="8" max="10" width="15.7109375" customWidth="1"/>
    <col min="11" max="11" width="9.140625" customWidth="1"/>
  </cols>
  <sheetData>
    <row r="1" spans="1:11" ht="12.75" customHeight="1" x14ac:dyDescent="0.2">
      <c r="A1" s="9" t="s">
        <v>58</v>
      </c>
      <c r="B1" s="116" t="s">
        <v>59</v>
      </c>
      <c r="C1" s="99"/>
      <c r="D1" s="10"/>
      <c r="E1" s="10" t="s">
        <v>61</v>
      </c>
      <c r="F1" s="10" t="s">
        <v>62</v>
      </c>
      <c r="G1" s="10" t="s">
        <v>64</v>
      </c>
      <c r="H1" s="10" t="s">
        <v>65</v>
      </c>
      <c r="I1" s="10" t="s">
        <v>82</v>
      </c>
      <c r="J1" s="10" t="s">
        <v>83</v>
      </c>
      <c r="K1" s="8"/>
    </row>
    <row r="2" spans="1:11" ht="13.5" customHeight="1" x14ac:dyDescent="0.2">
      <c r="A2" s="108" t="s">
        <v>56</v>
      </c>
      <c r="B2" s="111">
        <v>1</v>
      </c>
      <c r="C2" s="117" t="s">
        <v>57</v>
      </c>
      <c r="D2" s="14" t="s">
        <v>68</v>
      </c>
      <c r="E2" s="14">
        <f>Ders_Programı!E3</f>
        <v>0</v>
      </c>
      <c r="F2" s="14">
        <f>Ders_Programı!H3</f>
        <v>0</v>
      </c>
      <c r="G2" s="14">
        <f>Ders_Programı!K3</f>
        <v>0</v>
      </c>
      <c r="H2" s="14">
        <f>Ders_Programı!N3</f>
        <v>0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2">
      <c r="A3" s="99"/>
      <c r="B3" s="99"/>
      <c r="C3" s="99"/>
      <c r="D3" s="14" t="s">
        <v>66</v>
      </c>
      <c r="E3" s="14">
        <f>Ders_Programı!D3</f>
        <v>0</v>
      </c>
      <c r="F3" s="14">
        <f>Ders_Programı!G3</f>
        <v>0</v>
      </c>
      <c r="G3" s="14">
        <f>Ders_Programı!J3</f>
        <v>0</v>
      </c>
      <c r="H3" s="14">
        <f>Ders_Programı!M3</f>
        <v>0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2">
      <c r="A4" s="99"/>
      <c r="B4" s="111">
        <v>2</v>
      </c>
      <c r="C4" s="118" t="s">
        <v>60</v>
      </c>
      <c r="D4" s="14" t="s">
        <v>68</v>
      </c>
      <c r="E4" s="14" t="str">
        <f>Ders_Programı!E4</f>
        <v>A105</v>
      </c>
      <c r="F4" s="14">
        <f>Ders_Programı!H4</f>
        <v>0</v>
      </c>
      <c r="G4" s="14">
        <f>Ders_Programı!K4</f>
        <v>0</v>
      </c>
      <c r="H4" s="14" t="str">
        <f>Ders_Programı!N4</f>
        <v>D1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2">
      <c r="A5" s="99"/>
      <c r="B5" s="99"/>
      <c r="C5" s="99"/>
      <c r="D5" s="14" t="s">
        <v>66</v>
      </c>
      <c r="E5" s="14" t="str">
        <f>Ders_Programı!D4</f>
        <v>Sanat Tarihine Giriş I</v>
      </c>
      <c r="F5" s="14">
        <f>Ders_Programı!G4</f>
        <v>0</v>
      </c>
      <c r="G5" s="14">
        <f>Ders_Programı!J4</f>
        <v>0</v>
      </c>
      <c r="H5" s="14" t="str">
        <f>Ders_Programı!M4</f>
        <v>Osm.-Cumh. Mod. ve Sanatı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2">
      <c r="A6" s="99"/>
      <c r="B6" s="111">
        <v>3</v>
      </c>
      <c r="C6" s="118" t="s">
        <v>63</v>
      </c>
      <c r="D6" s="14" t="s">
        <v>68</v>
      </c>
      <c r="E6" s="14" t="str">
        <f>Ders_Programı!E5</f>
        <v>A105</v>
      </c>
      <c r="F6" s="14" t="str">
        <f>Ders_Programı!H5</f>
        <v>F206</v>
      </c>
      <c r="G6" s="14" t="str">
        <f>Ders_Programı!K5</f>
        <v>D6</v>
      </c>
      <c r="H6" s="14" t="str">
        <f>Ders_Programı!N5</f>
        <v>D1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2">
      <c r="A7" s="99"/>
      <c r="B7" s="99"/>
      <c r="C7" s="99"/>
      <c r="D7" s="14" t="s">
        <v>66</v>
      </c>
      <c r="E7" s="14" t="str">
        <f>Ders_Programı!D5</f>
        <v>Sanat Tarihine Giriş I</v>
      </c>
      <c r="F7" s="14" t="str">
        <f>Ders_Programı!G5</f>
        <v xml:space="preserve">Rön. Düşüncesi ve Sanatı </v>
      </c>
      <c r="G7" s="14" t="str">
        <f>Ders_Programı!J5</f>
        <v>Ana. Selç. Devr. Sanatı III</v>
      </c>
      <c r="H7" s="14" t="str">
        <f>Ders_Programı!M5</f>
        <v>Osm.-Cumh. Mod. ve Sanatı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2">
      <c r="A8" s="99"/>
      <c r="B8" s="111">
        <v>4</v>
      </c>
      <c r="C8" s="118" t="s">
        <v>67</v>
      </c>
      <c r="D8" s="14" t="s">
        <v>68</v>
      </c>
      <c r="E8" s="14" t="str">
        <f>Ders_Programı!E6</f>
        <v>A105</v>
      </c>
      <c r="F8" s="14" t="str">
        <f>Ders_Programı!H6</f>
        <v>F206</v>
      </c>
      <c r="G8" s="14" t="str">
        <f>Ders_Programı!K6</f>
        <v>D6</v>
      </c>
      <c r="H8" s="14" t="str">
        <f>Ders_Programı!N6</f>
        <v>D1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2">
      <c r="A9" s="99"/>
      <c r="B9" s="99"/>
      <c r="C9" s="99"/>
      <c r="D9" s="14" t="s">
        <v>66</v>
      </c>
      <c r="E9" s="14" t="str">
        <f>Ders_Programı!D6</f>
        <v>Sanat Tarihine Giriş I</v>
      </c>
      <c r="F9" s="14" t="str">
        <f>Ders_Programı!G6</f>
        <v xml:space="preserve">Rön. Düşüncesi ve Sanatı </v>
      </c>
      <c r="G9" s="14" t="str">
        <f>Ders_Programı!J6</f>
        <v>Ana. Selç. Devr. Sanatı III</v>
      </c>
      <c r="H9" s="14" t="str">
        <f>Ders_Programı!M6</f>
        <v>Osm.-Cumh. Mod. ve Sanatı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2">
      <c r="A10" s="99"/>
      <c r="B10" s="111">
        <v>5</v>
      </c>
      <c r="C10" s="118" t="s">
        <v>69</v>
      </c>
      <c r="D10" s="14" t="s">
        <v>68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2">
      <c r="A11" s="99"/>
      <c r="B11" s="99"/>
      <c r="C11" s="99"/>
      <c r="D11" s="14" t="s">
        <v>66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2">
      <c r="A12" s="99"/>
      <c r="B12" s="111">
        <v>6</v>
      </c>
      <c r="C12" s="118" t="s">
        <v>71</v>
      </c>
      <c r="D12" s="14" t="s">
        <v>68</v>
      </c>
      <c r="E12" s="14" t="str">
        <f>Ders_Programı!E8</f>
        <v>F206</v>
      </c>
      <c r="F12" s="14">
        <f>Ders_Programı!H8</f>
        <v>0</v>
      </c>
      <c r="G12" s="14" t="str">
        <f>Ders_Programı!K8</f>
        <v>D1</v>
      </c>
      <c r="H12" s="14">
        <f>Ders_Programı!N8</f>
        <v>0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2">
      <c r="A13" s="99"/>
      <c r="B13" s="99"/>
      <c r="C13" s="99"/>
      <c r="D13" s="14" t="s">
        <v>66</v>
      </c>
      <c r="E13" s="14" t="str">
        <f>Ders_Programı!D8</f>
        <v>And. Dışı Türk İslam Sanatı I</v>
      </c>
      <c r="F13" s="14">
        <f>Ders_Programı!G8</f>
        <v>0</v>
      </c>
      <c r="G13" s="14" t="str">
        <f>Ders_Programı!J8</f>
        <v>Klasik Osmanlı Sanatı I</v>
      </c>
      <c r="H13" s="14">
        <f>Ders_Programı!M8</f>
        <v>0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2">
      <c r="A14" s="99"/>
      <c r="B14" s="111">
        <v>7</v>
      </c>
      <c r="C14" s="118" t="s">
        <v>72</v>
      </c>
      <c r="D14" s="14" t="s">
        <v>68</v>
      </c>
      <c r="E14" s="14" t="str">
        <f>Ders_Programı!E9</f>
        <v>F206</v>
      </c>
      <c r="F14" s="14" t="str">
        <f>Ders_Programı!H9</f>
        <v>A102</v>
      </c>
      <c r="G14" s="14" t="str">
        <f>Ders_Programı!K9</f>
        <v>D1</v>
      </c>
      <c r="H14" s="14">
        <f>Ders_Programı!N9</f>
        <v>0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2">
      <c r="A15" s="99"/>
      <c r="B15" s="99"/>
      <c r="C15" s="99"/>
      <c r="D15" s="14" t="s">
        <v>66</v>
      </c>
      <c r="E15" s="14" t="str">
        <f>Ders_Programı!D9</f>
        <v>And. Dışı Türk İslam Sanatı I</v>
      </c>
      <c r="F15" s="14" t="str">
        <f>Ders_Programı!G9</f>
        <v>Bizans Samatı I</v>
      </c>
      <c r="G15" s="14" t="str">
        <f>Ders_Programı!J9</f>
        <v>Klasik Osmanlı Sanatı I</v>
      </c>
      <c r="H15" s="14">
        <f>Ders_Programı!M9</f>
        <v>0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2">
      <c r="A16" s="99"/>
      <c r="B16" s="111">
        <v>8</v>
      </c>
      <c r="C16" s="118" t="s">
        <v>73</v>
      </c>
      <c r="D16" s="14" t="s">
        <v>68</v>
      </c>
      <c r="E16" s="14">
        <f>Ders_Programı!E10</f>
        <v>0</v>
      </c>
      <c r="F16" s="14" t="str">
        <f>Ders_Programı!H10</f>
        <v>A102</v>
      </c>
      <c r="G16" s="14">
        <f>Ders_Programı!K10</f>
        <v>0</v>
      </c>
      <c r="H16" s="14">
        <f>Ders_Programı!N32</f>
        <v>0</v>
      </c>
      <c r="I16" s="14" t="str">
        <f>Ders_Programı!Q10</f>
        <v>F206</v>
      </c>
      <c r="J16" s="14">
        <f>Ders_Programı!CA10</f>
        <v>0</v>
      </c>
      <c r="K16" s="13"/>
    </row>
    <row r="17" spans="1:11" ht="13.5" customHeight="1" x14ac:dyDescent="0.2">
      <c r="A17" s="99"/>
      <c r="B17" s="99"/>
      <c r="C17" s="99"/>
      <c r="D17" s="14" t="s">
        <v>66</v>
      </c>
      <c r="E17" s="14">
        <f>Ders_Programı!D10</f>
        <v>0</v>
      </c>
      <c r="F17" s="14" t="str">
        <f>Ders_Programı!G10</f>
        <v>Bizans Samatı I</v>
      </c>
      <c r="G17" s="14">
        <f>Ders_Programı!J10</f>
        <v>0</v>
      </c>
      <c r="H17" s="14">
        <f>Ders_Programı!M32</f>
        <v>0</v>
      </c>
      <c r="I17" s="14" t="str">
        <f>Ders_Programı!P10</f>
        <v>Türk Konut Mimarisi</v>
      </c>
      <c r="J17" s="14">
        <f>Ders_Programı!BZ10</f>
        <v>0</v>
      </c>
      <c r="K17" s="13"/>
    </row>
    <row r="18" spans="1:11" ht="13.5" customHeight="1" x14ac:dyDescent="0.2">
      <c r="A18" s="99"/>
      <c r="B18" s="111">
        <v>9</v>
      </c>
      <c r="C18" s="118" t="s">
        <v>74</v>
      </c>
      <c r="D18" s="14" t="s">
        <v>68</v>
      </c>
      <c r="E18" s="14">
        <f>Ders_Programı!E11</f>
        <v>0</v>
      </c>
      <c r="F18" s="14" t="str">
        <f>Ders_Programı!H11</f>
        <v>A102</v>
      </c>
      <c r="G18" s="14">
        <f>Ders_Programı!K11</f>
        <v>0</v>
      </c>
      <c r="H18" s="14" t="str">
        <f>Ders_Programı!N11</f>
        <v>D1</v>
      </c>
      <c r="I18" s="14" t="str">
        <f>Ders_Programı!Q11</f>
        <v>F206</v>
      </c>
      <c r="J18" s="14">
        <f>Ders_Programı!CA11</f>
        <v>0</v>
      </c>
      <c r="K18" s="19"/>
    </row>
    <row r="19" spans="1:11" ht="13.5" customHeight="1" x14ac:dyDescent="0.2">
      <c r="A19" s="99"/>
      <c r="B19" s="99"/>
      <c r="C19" s="99"/>
      <c r="D19" s="14" t="s">
        <v>66</v>
      </c>
      <c r="E19" s="14">
        <f>Ders_Programı!D11</f>
        <v>0</v>
      </c>
      <c r="F19" s="14" t="str">
        <f>Ders_Programı!G11</f>
        <v>Bizans Samatı I</v>
      </c>
      <c r="G19" s="14">
        <f>Ders_Programı!J11</f>
        <v>0</v>
      </c>
      <c r="H19" s="14" t="str">
        <f>Ders_Programı!M11</f>
        <v>Mesleki İngilizce I</v>
      </c>
      <c r="I19" s="14" t="str">
        <f>Ders_Programı!P11</f>
        <v>Türk Konut Mimarisi</v>
      </c>
      <c r="J19" s="14">
        <f>Ders_Programı!BZ11</f>
        <v>0</v>
      </c>
      <c r="K19" s="19"/>
    </row>
    <row r="20" spans="1:11" ht="13.5" customHeight="1" x14ac:dyDescent="0.2">
      <c r="A20" s="106" t="s">
        <v>75</v>
      </c>
      <c r="B20" s="107">
        <v>1</v>
      </c>
      <c r="C20" s="121" t="s">
        <v>57</v>
      </c>
      <c r="D20" s="22" t="s">
        <v>68</v>
      </c>
      <c r="E20" s="22">
        <f>Ders_Programı!E12</f>
        <v>0</v>
      </c>
      <c r="F20" s="22">
        <f>Ders_Programı!H12</f>
        <v>0</v>
      </c>
      <c r="G20" s="22">
        <f>Ders_Programı!K12</f>
        <v>0</v>
      </c>
      <c r="H20" s="22">
        <f>Ders_Programı!N12</f>
        <v>0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2">
      <c r="A21" s="99"/>
      <c r="B21" s="99"/>
      <c r="C21" s="99"/>
      <c r="D21" s="22" t="s">
        <v>66</v>
      </c>
      <c r="E21" s="22">
        <f>Ders_Programı!D12</f>
        <v>0</v>
      </c>
      <c r="F21" s="22">
        <f>Ders_Programı!G12</f>
        <v>0</v>
      </c>
      <c r="G21" s="22">
        <f>Ders_Programı!J12</f>
        <v>0</v>
      </c>
      <c r="H21" s="22">
        <f>Ders_Programı!M12</f>
        <v>0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2">
      <c r="A22" s="99"/>
      <c r="B22" s="107">
        <v>2</v>
      </c>
      <c r="C22" s="121" t="s">
        <v>60</v>
      </c>
      <c r="D22" s="22" t="s">
        <v>68</v>
      </c>
      <c r="E22" s="22" t="str">
        <f>Ders_Programı!E13</f>
        <v>D1</v>
      </c>
      <c r="F22" s="22">
        <f>Ders_Programı!H13</f>
        <v>0</v>
      </c>
      <c r="G22" s="22" t="str">
        <f>Ders_Programı!K13</f>
        <v>D12</v>
      </c>
      <c r="H22" s="22">
        <f>Ders_Programı!N13</f>
        <v>0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2">
      <c r="A23" s="99"/>
      <c r="B23" s="99"/>
      <c r="C23" s="99"/>
      <c r="D23" s="22" t="s">
        <v>66</v>
      </c>
      <c r="E23" s="22" t="str">
        <f>Ders_Programı!D13</f>
        <v xml:space="preserve">Antik Med. ve San I </v>
      </c>
      <c r="F23" s="22">
        <f>Ders_Programı!G13</f>
        <v>0</v>
      </c>
      <c r="G23" s="22" t="str">
        <f>Ders_Programı!J13</f>
        <v>Teknik Resim ve Rölöve I A</v>
      </c>
      <c r="H23" s="22">
        <f>Ders_Programı!M13</f>
        <v>0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2">
      <c r="A24" s="99"/>
      <c r="B24" s="107">
        <v>3</v>
      </c>
      <c r="C24" s="121" t="s">
        <v>63</v>
      </c>
      <c r="D24" s="22" t="s">
        <v>68</v>
      </c>
      <c r="E24" s="22" t="str">
        <f>Ders_Programı!E14</f>
        <v>D1</v>
      </c>
      <c r="F24" s="22" t="str">
        <f>Ders_Programı!H14</f>
        <v>D4</v>
      </c>
      <c r="G24" s="22" t="str">
        <f>Ders_Programı!K14</f>
        <v>D12</v>
      </c>
      <c r="H24" s="22">
        <f>Ders_Programı!N14</f>
        <v>0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2">
      <c r="A25" s="99"/>
      <c r="B25" s="99"/>
      <c r="C25" s="99"/>
      <c r="D25" s="22" t="s">
        <v>66</v>
      </c>
      <c r="E25" s="22" t="str">
        <f>Ders_Programı!D14</f>
        <v xml:space="preserve">Antik Med. ve San I </v>
      </c>
      <c r="F25" s="22" t="str">
        <f>Ders_Programı!G14</f>
        <v>Anad. Geleneksel Kırsal Mimari</v>
      </c>
      <c r="G25" s="22" t="str">
        <f>Ders_Programı!J14</f>
        <v>Teknik Resim ve Rölöve I A</v>
      </c>
      <c r="H25" s="22">
        <f>Ders_Programı!M14</f>
        <v>0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2">
      <c r="A26" s="99"/>
      <c r="B26" s="107">
        <v>4</v>
      </c>
      <c r="C26" s="121" t="s">
        <v>67</v>
      </c>
      <c r="D26" s="22" t="s">
        <v>68</v>
      </c>
      <c r="E26" s="22" t="str">
        <f>Ders_Programı!E15</f>
        <v>D1</v>
      </c>
      <c r="F26" s="22" t="str">
        <f>Ders_Programı!H15</f>
        <v>D4</v>
      </c>
      <c r="G26" s="22" t="str">
        <f>Ders_Programı!K15</f>
        <v>D12</v>
      </c>
      <c r="H26" s="22">
        <f>Ders_Programı!N15</f>
        <v>0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2">
      <c r="A27" s="99"/>
      <c r="B27" s="99"/>
      <c r="C27" s="99"/>
      <c r="D27" s="22" t="s">
        <v>66</v>
      </c>
      <c r="E27" s="22" t="str">
        <f>Ders_Programı!D15</f>
        <v xml:space="preserve">Antik Med. ve San I </v>
      </c>
      <c r="F27" s="22" t="str">
        <f>Ders_Programı!G15</f>
        <v>Anad. Geleneksel Kırsal Mimari</v>
      </c>
      <c r="G27" s="22" t="str">
        <f>Ders_Programı!J15</f>
        <v>Teknik Resim ve Rölöve I A</v>
      </c>
      <c r="H27" s="22">
        <f>Ders_Programı!M15</f>
        <v>0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2">
      <c r="A28" s="99"/>
      <c r="B28" s="107">
        <v>5</v>
      </c>
      <c r="C28" s="121" t="s">
        <v>69</v>
      </c>
      <c r="D28" s="22" t="s">
        <v>68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2">
      <c r="A29" s="99"/>
      <c r="B29" s="99"/>
      <c r="C29" s="99"/>
      <c r="D29" s="22" t="s">
        <v>66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2">
      <c r="A30" s="99"/>
      <c r="B30" s="107">
        <v>6</v>
      </c>
      <c r="C30" s="121" t="s">
        <v>71</v>
      </c>
      <c r="D30" s="22" t="s">
        <v>68</v>
      </c>
      <c r="E30" s="22" t="str">
        <f>Ders_Programı!E17</f>
        <v>D6</v>
      </c>
      <c r="F30" s="22" t="str">
        <f>Ders_Programı!H17</f>
        <v>F206</v>
      </c>
      <c r="G30" s="22">
        <f>Ders_Programı!K17</f>
        <v>0</v>
      </c>
      <c r="H30" s="22">
        <f>Ders_Programı!N17</f>
        <v>0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2">
      <c r="A31" s="99"/>
      <c r="B31" s="99"/>
      <c r="C31" s="99"/>
      <c r="D31" s="22" t="s">
        <v>66</v>
      </c>
      <c r="E31" s="22" t="str">
        <f>Ders_Programı!D17</f>
        <v xml:space="preserve">Mitoloji ve İkonografi </v>
      </c>
      <c r="F31" s="22" t="str">
        <f>Ders_Programı!G17</f>
        <v>Erken Osmanlı Sanatı I</v>
      </c>
      <c r="G31" s="22">
        <f>Ders_Programı!J17</f>
        <v>0</v>
      </c>
      <c r="H31" s="22">
        <f>Ders_Programı!M17</f>
        <v>0</v>
      </c>
      <c r="I31" s="22">
        <f>Ders_Programı!P17</f>
        <v>0</v>
      </c>
      <c r="J31" s="22">
        <f>Ders_Programı!BZ17</f>
        <v>0</v>
      </c>
      <c r="K31" s="19"/>
    </row>
    <row r="32" spans="1:11" ht="13.5" customHeight="1" x14ac:dyDescent="0.2">
      <c r="A32" s="99"/>
      <c r="B32" s="107">
        <v>7</v>
      </c>
      <c r="C32" s="121" t="s">
        <v>72</v>
      </c>
      <c r="D32" s="22" t="s">
        <v>68</v>
      </c>
      <c r="E32" s="22" t="str">
        <f>Ders_Programı!E18</f>
        <v>D6</v>
      </c>
      <c r="F32" s="22" t="str">
        <f>Ders_Programı!H18</f>
        <v>F206</v>
      </c>
      <c r="G32" s="22" t="str">
        <f>Ders_Programı!K18</f>
        <v>D12</v>
      </c>
      <c r="H32" s="22">
        <f>Ders_Programı!N18</f>
        <v>0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2">
      <c r="A33" s="99"/>
      <c r="B33" s="99"/>
      <c r="C33" s="99"/>
      <c r="D33" s="22" t="s">
        <v>66</v>
      </c>
      <c r="E33" s="22" t="str">
        <f>Ders_Programı!D18</f>
        <v xml:space="preserve">Mitoloji ve İkonografi </v>
      </c>
      <c r="F33" s="22" t="str">
        <f>Ders_Programı!G18</f>
        <v>Erken Osmanlı Sanatı I</v>
      </c>
      <c r="G33" s="22" t="str">
        <f>Ders_Programı!J18</f>
        <v>Teknik Resim ve Rölöve I B</v>
      </c>
      <c r="H33" s="22">
        <f>Ders_Programı!M18</f>
        <v>0</v>
      </c>
      <c r="I33" s="22">
        <f>Ders_Programı!P18</f>
        <v>0</v>
      </c>
      <c r="J33" s="22">
        <f>Ders_Programı!BZ18</f>
        <v>0</v>
      </c>
      <c r="K33" s="19"/>
    </row>
    <row r="34" spans="1:11" ht="13.5" customHeight="1" x14ac:dyDescent="0.2">
      <c r="A34" s="99"/>
      <c r="B34" s="107">
        <v>8</v>
      </c>
      <c r="C34" s="121" t="s">
        <v>73</v>
      </c>
      <c r="D34" s="22" t="s">
        <v>68</v>
      </c>
      <c r="E34" s="22" t="str">
        <f>Ders_Programı!E19</f>
        <v>D6</v>
      </c>
      <c r="F34" s="22" t="str">
        <f>Ders_Programı!H19</f>
        <v>F206</v>
      </c>
      <c r="G34" s="22" t="str">
        <f>Ders_Programı!K19</f>
        <v>D12</v>
      </c>
      <c r="H34" s="22" t="str">
        <f>Ders_Programı!N19</f>
        <v>A105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2">
      <c r="A35" s="99"/>
      <c r="B35" s="99"/>
      <c r="C35" s="99"/>
      <c r="D35" s="22" t="s">
        <v>66</v>
      </c>
      <c r="E35" s="22" t="str">
        <f>Ders_Programı!D19</f>
        <v xml:space="preserve">Mitoloji ve İkonografi </v>
      </c>
      <c r="F35" s="22" t="str">
        <f>Ders_Programı!G19</f>
        <v>Gelenek. Türk El Sanatları I</v>
      </c>
      <c r="G35" s="22" t="str">
        <f>Ders_Programı!J19</f>
        <v>Teknik Resim ve Rölöve I B</v>
      </c>
      <c r="H35" s="22" t="str">
        <f>Ders_Programı!M19</f>
        <v>Batı. Dönemi Osmanlı Sanatı I</v>
      </c>
      <c r="I35" s="22">
        <f>Ders_Programı!P19</f>
        <v>0</v>
      </c>
      <c r="J35" s="22">
        <f>Ders_Programı!BZ19</f>
        <v>0</v>
      </c>
      <c r="K35" s="19"/>
    </row>
    <row r="36" spans="1:11" ht="13.5" customHeight="1" x14ac:dyDescent="0.2">
      <c r="A36" s="99"/>
      <c r="B36" s="107">
        <v>9</v>
      </c>
      <c r="C36" s="121" t="s">
        <v>74</v>
      </c>
      <c r="D36" s="22" t="s">
        <v>68</v>
      </c>
      <c r="E36" s="22">
        <f>Ders_Programı!E20</f>
        <v>0</v>
      </c>
      <c r="F36" s="22" t="str">
        <f>Ders_Programı!H20</f>
        <v>F206</v>
      </c>
      <c r="G36" s="22" t="str">
        <f>Ders_Programı!K20</f>
        <v>D12</v>
      </c>
      <c r="H36" s="22" t="str">
        <f>Ders_Programı!N20</f>
        <v>A105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2">
      <c r="A37" s="99"/>
      <c r="B37" s="99"/>
      <c r="C37" s="99"/>
      <c r="D37" s="22" t="s">
        <v>66</v>
      </c>
      <c r="E37" s="22">
        <f>Ders_Programı!D20</f>
        <v>0</v>
      </c>
      <c r="F37" s="22" t="str">
        <f>Ders_Programı!G20</f>
        <v>Gelenek. Türk El Sanatları I</v>
      </c>
      <c r="G37" s="22" t="str">
        <f>Ders_Programı!J20</f>
        <v xml:space="preserve">Teknik Resim ve Rölöve B </v>
      </c>
      <c r="H37" s="22" t="str">
        <f>Ders_Programı!M20</f>
        <v>Batı. Dönemi Osmanlı Sanatı I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2">
      <c r="A38" s="109" t="s">
        <v>76</v>
      </c>
      <c r="B38" s="110">
        <v>1</v>
      </c>
      <c r="C38" s="119" t="s">
        <v>57</v>
      </c>
      <c r="D38" s="27" t="s">
        <v>68</v>
      </c>
      <c r="E38" s="27">
        <f>Ders_Programı!E21</f>
        <v>0</v>
      </c>
      <c r="F38" s="27">
        <f>Ders_Programı!H21</f>
        <v>0</v>
      </c>
      <c r="G38" s="27">
        <f>Ders_Programı!K21</f>
        <v>0</v>
      </c>
      <c r="H38" s="27">
        <f>Ders_Programı!N21</f>
        <v>0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2">
      <c r="A39" s="99"/>
      <c r="B39" s="99"/>
      <c r="C39" s="99"/>
      <c r="D39" s="27" t="s">
        <v>66</v>
      </c>
      <c r="E39" s="27">
        <f>Ders_Programı!D21</f>
        <v>0</v>
      </c>
      <c r="F39" s="27">
        <f>Ders_Programı!G21</f>
        <v>0</v>
      </c>
      <c r="G39" s="27">
        <f>Ders_Programı!J21</f>
        <v>0</v>
      </c>
      <c r="H39" s="27">
        <f>Ders_Programı!M21</f>
        <v>0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2">
      <c r="A40" s="99"/>
      <c r="B40" s="110">
        <v>2</v>
      </c>
      <c r="C40" s="119" t="s">
        <v>60</v>
      </c>
      <c r="D40" s="27" t="s">
        <v>68</v>
      </c>
      <c r="E40" s="27">
        <f>Ders_Programı!E22</f>
        <v>0</v>
      </c>
      <c r="F40" s="27">
        <f>Ders_Programı!H22</f>
        <v>0</v>
      </c>
      <c r="G40" s="27">
        <f>Ders_Programı!K22</f>
        <v>0</v>
      </c>
      <c r="H40" s="27">
        <f>Ders_Programı!N22</f>
        <v>0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2">
      <c r="A41" s="99"/>
      <c r="B41" s="99"/>
      <c r="C41" s="99"/>
      <c r="D41" s="27" t="s">
        <v>66</v>
      </c>
      <c r="E41" s="27">
        <f>Ders_Programı!D22</f>
        <v>0</v>
      </c>
      <c r="F41" s="27">
        <f>Ders_Programı!G22</f>
        <v>0</v>
      </c>
      <c r="G41" s="27">
        <f>Ders_Programı!J22</f>
        <v>0</v>
      </c>
      <c r="H41" s="27">
        <f>Ders_Programı!M22</f>
        <v>0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2">
      <c r="A42" s="99"/>
      <c r="B42" s="110">
        <v>3</v>
      </c>
      <c r="C42" s="119" t="s">
        <v>63</v>
      </c>
      <c r="D42" s="27" t="s">
        <v>68</v>
      </c>
      <c r="E42" s="27" t="str">
        <f>Ders_Programı!E23</f>
        <v>D4</v>
      </c>
      <c r="F42" s="27" t="str">
        <f>Ders_Programı!H23</f>
        <v>D6</v>
      </c>
      <c r="G42" s="27" t="str">
        <f>Ders_Programı!K23</f>
        <v>F206</v>
      </c>
      <c r="H42" s="27">
        <f>Ders_Programı!N23</f>
        <v>0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2">
      <c r="A43" s="99"/>
      <c r="B43" s="99"/>
      <c r="C43" s="99"/>
      <c r="D43" s="27" t="s">
        <v>66</v>
      </c>
      <c r="E43" s="27" t="str">
        <f>Ders_Programı!D23</f>
        <v xml:space="preserve">Erken İslam Sanatı I </v>
      </c>
      <c r="F43" s="27" t="str">
        <f>Ders_Programı!G23</f>
        <v>Sanat Tarihinde Bilgisayar Uygulamaları</v>
      </c>
      <c r="G43" s="27" t="str">
        <f>Ders_Programı!J23</f>
        <v>Nümizmatik</v>
      </c>
      <c r="H43" s="27">
        <f>Ders_Programı!M23</f>
        <v>0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2">
      <c r="A44" s="99"/>
      <c r="B44" s="110">
        <v>4</v>
      </c>
      <c r="C44" s="119" t="s">
        <v>67</v>
      </c>
      <c r="D44" s="27" t="s">
        <v>68</v>
      </c>
      <c r="E44" s="27" t="str">
        <f>Ders_Programı!E24</f>
        <v>D4</v>
      </c>
      <c r="F44" s="27" t="str">
        <f>Ders_Programı!H24</f>
        <v>D6</v>
      </c>
      <c r="G44" s="27" t="str">
        <f>Ders_Programı!K24</f>
        <v>F206</v>
      </c>
      <c r="H44" s="27">
        <f>Ders_Programı!N24</f>
        <v>0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2">
      <c r="A45" s="99"/>
      <c r="B45" s="99"/>
      <c r="C45" s="99"/>
      <c r="D45" s="27" t="s">
        <v>66</v>
      </c>
      <c r="E45" s="27" t="str">
        <f>Ders_Programı!D24</f>
        <v xml:space="preserve">Erken İslam Sanatı I </v>
      </c>
      <c r="F45" s="27" t="str">
        <f>Ders_Programı!G24</f>
        <v>Sanat Tarihinde Bilgisayar Uygulamaları</v>
      </c>
      <c r="G45" s="27" t="str">
        <f>Ders_Programı!J24</f>
        <v>Nümizmatik</v>
      </c>
      <c r="H45" s="27">
        <f>Ders_Programı!M24</f>
        <v>0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2">
      <c r="A46" s="99"/>
      <c r="B46" s="110">
        <v>5</v>
      </c>
      <c r="C46" s="119" t="s">
        <v>69</v>
      </c>
      <c r="D46" s="27" t="s">
        <v>68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2">
      <c r="A47" s="99"/>
      <c r="B47" s="99"/>
      <c r="C47" s="99"/>
      <c r="D47" s="27" t="s">
        <v>66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2">
      <c r="A48" s="99"/>
      <c r="B48" s="110">
        <v>6</v>
      </c>
      <c r="C48" s="119" t="s">
        <v>71</v>
      </c>
      <c r="D48" s="27" t="s">
        <v>68</v>
      </c>
      <c r="E48" s="27">
        <f>Ders_Programı!E26</f>
        <v>0</v>
      </c>
      <c r="F48" s="27">
        <f>Ders_Programı!H26</f>
        <v>0</v>
      </c>
      <c r="G48" s="27">
        <f>Ders_Programı!K26</f>
        <v>0</v>
      </c>
      <c r="H48" s="27">
        <f>Ders_Programı!N26</f>
        <v>0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2">
      <c r="A49" s="99"/>
      <c r="B49" s="99"/>
      <c r="C49" s="99"/>
      <c r="D49" s="27" t="s">
        <v>66</v>
      </c>
      <c r="E49" s="27" t="str">
        <f>Ders_Programı!D26</f>
        <v>SSD (Sosyal Seçmeli Ders)</v>
      </c>
      <c r="F49" s="27" t="str">
        <f>Ders_Programı!G26</f>
        <v>SSD (Sosyal Seçmeli Ders)</v>
      </c>
      <c r="G49" s="27">
        <f>Ders_Programı!J26</f>
        <v>0</v>
      </c>
      <c r="H49" s="27" t="str">
        <f>Ders_Programı!M26</f>
        <v>SSD (Sosyal Seçmeli Ders)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2">
      <c r="A50" s="99"/>
      <c r="B50" s="110">
        <v>7</v>
      </c>
      <c r="C50" s="119" t="s">
        <v>72</v>
      </c>
      <c r="D50" s="27" t="s">
        <v>68</v>
      </c>
      <c r="E50" s="27">
        <f>Ders_Programı!E27</f>
        <v>0</v>
      </c>
      <c r="F50" s="27">
        <f>Ders_Programı!H27</f>
        <v>0</v>
      </c>
      <c r="G50" s="27">
        <f>Ders_Programı!K27</f>
        <v>0</v>
      </c>
      <c r="H50" s="27">
        <f>Ders_Programı!N27</f>
        <v>0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2">
      <c r="A51" s="99"/>
      <c r="B51" s="99"/>
      <c r="C51" s="99"/>
      <c r="D51" s="27" t="s">
        <v>66</v>
      </c>
      <c r="E51" s="27" t="str">
        <f>Ders_Programı!D27</f>
        <v>SSD (Sosyal Seçmeli Ders)</v>
      </c>
      <c r="F51" s="27" t="str">
        <f>Ders_Programı!G27</f>
        <v>SSD (Sosyal Seçmeli Ders)</v>
      </c>
      <c r="G51" s="27">
        <f>Ders_Programı!J27</f>
        <v>0</v>
      </c>
      <c r="H51" s="27" t="str">
        <f>Ders_Programı!M27</f>
        <v>SSD (Sosyal Seçmeli Ders)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2">
      <c r="A52" s="99"/>
      <c r="B52" s="110">
        <v>8</v>
      </c>
      <c r="C52" s="119" t="s">
        <v>73</v>
      </c>
      <c r="D52" s="27" t="s">
        <v>68</v>
      </c>
      <c r="E52" s="27">
        <f>Ders_Programı!E28</f>
        <v>0</v>
      </c>
      <c r="F52" s="27">
        <f>Ders_Programı!H28</f>
        <v>0</v>
      </c>
      <c r="G52" s="27">
        <f>Ders_Programı!K28</f>
        <v>0</v>
      </c>
      <c r="H52" s="27">
        <f>Ders_Programı!N28</f>
        <v>0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2">
      <c r="A53" s="99"/>
      <c r="B53" s="99"/>
      <c r="C53" s="99"/>
      <c r="D53" s="27" t="s">
        <v>66</v>
      </c>
      <c r="E53" s="27">
        <f>Ders_Programı!D28</f>
        <v>0</v>
      </c>
      <c r="F53" s="27">
        <f>Ders_Programı!G28</f>
        <v>0</v>
      </c>
      <c r="G53" s="27">
        <f>Ders_Programı!J28</f>
        <v>0</v>
      </c>
      <c r="H53" s="27">
        <f>Ders_Programı!M28</f>
        <v>0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2">
      <c r="A54" s="99"/>
      <c r="B54" s="110">
        <v>9</v>
      </c>
      <c r="C54" s="119" t="s">
        <v>74</v>
      </c>
      <c r="D54" s="27" t="s">
        <v>68</v>
      </c>
      <c r="E54" s="27">
        <f>Ders_Programı!E29</f>
        <v>0</v>
      </c>
      <c r="F54" s="27">
        <f>Ders_Programı!H29</f>
        <v>0</v>
      </c>
      <c r="G54" s="27">
        <f>Ders_Programı!K29</f>
        <v>0</v>
      </c>
      <c r="H54" s="27">
        <f>Ders_Programı!N29</f>
        <v>0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2">
      <c r="A55" s="99"/>
      <c r="B55" s="99"/>
      <c r="C55" s="99"/>
      <c r="D55" s="27" t="s">
        <v>66</v>
      </c>
      <c r="E55" s="27">
        <f>Ders_Programı!D29</f>
        <v>0</v>
      </c>
      <c r="F55" s="27">
        <f>Ders_Programı!G29</f>
        <v>0</v>
      </c>
      <c r="G55" s="27">
        <f>Ders_Programı!J29</f>
        <v>0</v>
      </c>
      <c r="H55" s="27">
        <f>Ders_Programı!M29</f>
        <v>0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2">
      <c r="A56" s="122" t="s">
        <v>77</v>
      </c>
      <c r="B56" s="112">
        <v>1</v>
      </c>
      <c r="C56" s="120" t="s">
        <v>57</v>
      </c>
      <c r="D56" s="30" t="s">
        <v>68</v>
      </c>
      <c r="E56" s="30">
        <f>Ders_Programı!E30</f>
        <v>0</v>
      </c>
      <c r="F56" s="30">
        <f>Ders_Programı!H30</f>
        <v>0</v>
      </c>
      <c r="G56" s="30">
        <f>Ders_Programı!K30</f>
        <v>0</v>
      </c>
      <c r="H56" s="30" t="str">
        <f>Ders_Programı!N30</f>
        <v>D4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2">
      <c r="A57" s="99"/>
      <c r="B57" s="99"/>
      <c r="C57" s="99"/>
      <c r="D57" s="30" t="s">
        <v>66</v>
      </c>
      <c r="E57" s="30">
        <f>Ders_Programı!D30</f>
        <v>0</v>
      </c>
      <c r="F57" s="30">
        <f>Ders_Programı!G30</f>
        <v>0</v>
      </c>
      <c r="G57" s="30">
        <f>Ders_Programı!J30</f>
        <v>0</v>
      </c>
      <c r="H57" s="30" t="str">
        <f>Ders_Programı!M30</f>
        <v>Bitirme Projesi I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2">
      <c r="A58" s="99"/>
      <c r="B58" s="112">
        <v>2</v>
      </c>
      <c r="C58" s="120" t="s">
        <v>60</v>
      </c>
      <c r="D58" s="30" t="s">
        <v>68</v>
      </c>
      <c r="E58" s="30" t="str">
        <f>Ders_Programı!E31</f>
        <v>F206</v>
      </c>
      <c r="F58" s="30">
        <f>Ders_Programı!H31</f>
        <v>0</v>
      </c>
      <c r="G58" s="30">
        <f>Ders_Programı!K31</f>
        <v>0</v>
      </c>
      <c r="H58" s="30" t="str">
        <f>Ders_Programı!N31</f>
        <v>D4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2">
      <c r="A59" s="99"/>
      <c r="B59" s="99"/>
      <c r="C59" s="99"/>
      <c r="D59" s="30" t="s">
        <v>66</v>
      </c>
      <c r="E59" s="30" t="str">
        <f>Ders_Programı!D31</f>
        <v>Yabancı Dil I YDİ113 Öğr. Gör. Özge GENÇ</v>
      </c>
      <c r="F59" s="30">
        <f>Ders_Programı!G31</f>
        <v>0</v>
      </c>
      <c r="G59" s="30">
        <f>Ders_Programı!J31</f>
        <v>0</v>
      </c>
      <c r="H59" s="30" t="str">
        <f>Ders_Programı!M31</f>
        <v>Bitirme Projesi I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2">
      <c r="A60" s="99"/>
      <c r="B60" s="112">
        <v>3</v>
      </c>
      <c r="C60" s="120" t="s">
        <v>63</v>
      </c>
      <c r="D60" s="30" t="s">
        <v>68</v>
      </c>
      <c r="E60" s="30" t="str">
        <f>Ders_Programı!E32</f>
        <v>F206</v>
      </c>
      <c r="F60" s="30" t="str">
        <f>Ders_Programı!H32</f>
        <v>D4</v>
      </c>
      <c r="G60" s="30" t="str">
        <f>Ders_Programı!K32</f>
        <v>D1</v>
      </c>
      <c r="H60" s="30" t="e">
        <f>Ders_Programı!#REF!</f>
        <v>#REF!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2">
      <c r="A61" s="99"/>
      <c r="B61" s="99"/>
      <c r="C61" s="99"/>
      <c r="D61" s="30" t="s">
        <v>66</v>
      </c>
      <c r="E61" s="30" t="str">
        <f>Ders_Programı!D32</f>
        <v>Yabancı Dil I YDİ113 Öğr. Gör. Özge GENÇ</v>
      </c>
      <c r="F61" s="30" t="str">
        <f>Ders_Programı!G32</f>
        <v>Ana. Selç. Devr. Sanatı I</v>
      </c>
      <c r="G61" s="30" t="str">
        <f>Ders_Programı!J32</f>
        <v>Avrupa Sanatı I</v>
      </c>
      <c r="H61" s="30" t="e">
        <f>Ders_Programı!#REF!</f>
        <v>#REF!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2">
      <c r="A62" s="99"/>
      <c r="B62" s="112">
        <v>4</v>
      </c>
      <c r="C62" s="120" t="s">
        <v>67</v>
      </c>
      <c r="D62" s="30" t="s">
        <v>68</v>
      </c>
      <c r="E62" s="30" t="str">
        <f>Ders_Programı!E33</f>
        <v>F206</v>
      </c>
      <c r="F62" s="30" t="str">
        <f>Ders_Programı!H33</f>
        <v>D4</v>
      </c>
      <c r="G62" s="30" t="str">
        <f>Ders_Programı!K33</f>
        <v>D1</v>
      </c>
      <c r="H62" s="30">
        <f>Ders_Programı!N33</f>
        <v>0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2">
      <c r="A63" s="99"/>
      <c r="B63" s="99"/>
      <c r="C63" s="99"/>
      <c r="D63" s="30" t="s">
        <v>66</v>
      </c>
      <c r="E63" s="30" t="str">
        <f>Ders_Programı!D33</f>
        <v>Yabancı Dil I YDİ113 Öğr. Gör. Özge GENÇ</v>
      </c>
      <c r="F63" s="30" t="str">
        <f>Ders_Programı!G33</f>
        <v>Ana. Selç. Devr. Sanatı I</v>
      </c>
      <c r="G63" s="30" t="str">
        <f>Ders_Programı!J33</f>
        <v>Avrupa Sanatı I</v>
      </c>
      <c r="H63" s="30">
        <f>Ders_Programı!M33</f>
        <v>0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2">
      <c r="A64" s="99"/>
      <c r="B64" s="112">
        <v>5</v>
      </c>
      <c r="C64" s="120" t="s">
        <v>69</v>
      </c>
      <c r="D64" s="30" t="s">
        <v>68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2">
      <c r="A65" s="99"/>
      <c r="B65" s="99"/>
      <c r="C65" s="99"/>
      <c r="D65" s="30" t="s">
        <v>66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2">
      <c r="A66" s="99"/>
      <c r="B66" s="112">
        <v>6</v>
      </c>
      <c r="C66" s="120" t="s">
        <v>71</v>
      </c>
      <c r="D66" s="30" t="s">
        <v>68</v>
      </c>
      <c r="E66" s="30" t="str">
        <f>Ders_Programı!E35</f>
        <v>D4</v>
      </c>
      <c r="F66" s="30" t="str">
        <f>Ders_Programı!H35</f>
        <v>D11</v>
      </c>
      <c r="G66" s="30" t="str">
        <f>Ders_Programı!K35</f>
        <v>D1</v>
      </c>
      <c r="H66" s="30" t="str">
        <f>Ders_Programı!N35</f>
        <v>F206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2">
      <c r="A67" s="99"/>
      <c r="B67" s="99"/>
      <c r="C67" s="99"/>
      <c r="D67" s="30" t="s">
        <v>66</v>
      </c>
      <c r="E67" s="30" t="str">
        <f>Ders_Programı!D35</f>
        <v>Osmanlı Türkçesi I A</v>
      </c>
      <c r="F67" s="30" t="str">
        <f>Ders_Programı!G35</f>
        <v>İleri İngilizce I YDİ213Öğr. Gör. Mustafa COŞKUN</v>
      </c>
      <c r="G67" s="30" t="str">
        <f>Ders_Programı!J35</f>
        <v>Bil. Arş. ve Kazı. Tek. I</v>
      </c>
      <c r="H67" s="30" t="str">
        <f>Ders_Programı!M35</f>
        <v>Avrupa Sanatı III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2">
      <c r="A68" s="99"/>
      <c r="B68" s="112">
        <v>7</v>
      </c>
      <c r="C68" s="120" t="s">
        <v>72</v>
      </c>
      <c r="D68" s="30" t="s">
        <v>68</v>
      </c>
      <c r="E68" s="30" t="str">
        <f>Ders_Programı!E36</f>
        <v>D4</v>
      </c>
      <c r="F68" s="30" t="str">
        <f>Ders_Programı!H36</f>
        <v>D11</v>
      </c>
      <c r="G68" s="30" t="str">
        <f>Ders_Programı!K36</f>
        <v>D1</v>
      </c>
      <c r="H68" s="30" t="str">
        <f>Ders_Programı!N36</f>
        <v>F206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2">
      <c r="A69" s="99"/>
      <c r="B69" s="99"/>
      <c r="C69" s="99"/>
      <c r="D69" s="30" t="s">
        <v>66</v>
      </c>
      <c r="E69" s="30" t="str">
        <f>Ders_Programı!D36</f>
        <v>Osmanlı Türkçesi I A</v>
      </c>
      <c r="F69" s="30" t="str">
        <f>Ders_Programı!G36</f>
        <v>İleri İngilizce I YDİ213Öğr. Gör. Mustafa COŞKUN</v>
      </c>
      <c r="G69" s="30" t="str">
        <f>Ders_Programı!J36</f>
        <v>Bil. Arş. ve Kazı. Tek. I</v>
      </c>
      <c r="H69" s="30" t="str">
        <f>Ders_Programı!M36</f>
        <v>Avrupa Sanatı III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2">
      <c r="A70" s="99"/>
      <c r="B70" s="112">
        <v>8</v>
      </c>
      <c r="C70" s="120" t="s">
        <v>73</v>
      </c>
      <c r="D70" s="30" t="s">
        <v>68</v>
      </c>
      <c r="E70" s="30" t="str">
        <f>Ders_Programı!E37</f>
        <v>D4</v>
      </c>
      <c r="F70" s="30" t="str">
        <f>Ders_Programı!H37</f>
        <v>D11</v>
      </c>
      <c r="G70" s="30" t="str">
        <f>Ders_Programı!K37</f>
        <v>F206</v>
      </c>
      <c r="H70" s="30">
        <f>Ders_Programı!N37</f>
        <v>0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2">
      <c r="A71" s="99"/>
      <c r="B71" s="99"/>
      <c r="C71" s="99"/>
      <c r="D71" s="30" t="s">
        <v>66</v>
      </c>
      <c r="E71" s="30" t="str">
        <f>Ders_Programı!D37</f>
        <v>Osmanlı Türkçesi I B</v>
      </c>
      <c r="F71" s="30" t="str">
        <f>Ders_Programı!G37</f>
        <v>İleri İngilizce I YDİ213Öğr. Gör. Mustafa COŞKUN</v>
      </c>
      <c r="G71" s="30" t="str">
        <f>Ders_Programı!J37</f>
        <v>San.Tarihinde Metin Okum.</v>
      </c>
      <c r="H71" s="30">
        <f>Ders_Programı!M37</f>
        <v>0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2">
      <c r="A72" s="99"/>
      <c r="B72" s="112">
        <v>9</v>
      </c>
      <c r="C72" s="120" t="s">
        <v>74</v>
      </c>
      <c r="D72" s="30" t="s">
        <v>68</v>
      </c>
      <c r="E72" s="30" t="str">
        <f>Ders_Programı!E38</f>
        <v>D4</v>
      </c>
      <c r="F72" s="30" t="str">
        <f>Ders_Programı!H38</f>
        <v>D11</v>
      </c>
      <c r="G72" s="30" t="str">
        <f>Ders_Programı!K38</f>
        <v>F206</v>
      </c>
      <c r="H72" s="30">
        <f>Ders_Programı!N38</f>
        <v>0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2">
      <c r="A73" s="99"/>
      <c r="B73" s="99"/>
      <c r="C73" s="99"/>
      <c r="D73" s="30" t="s">
        <v>66</v>
      </c>
      <c r="E73" s="30" t="str">
        <f>Ders_Programı!D38</f>
        <v>Osmanlı Türkçesi I B</v>
      </c>
      <c r="F73" s="30" t="str">
        <f>Ders_Programı!G38</f>
        <v>İleri İngilizce I YDİ213Öğr. Gör. Mustafa COŞKUN</v>
      </c>
      <c r="G73" s="30" t="str">
        <f>Ders_Programı!J38</f>
        <v>San.Tarihinde Metin Okum.</v>
      </c>
      <c r="H73" s="30">
        <f>Ders_Programı!M38</f>
        <v>0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2">
      <c r="A74" s="114" t="s">
        <v>78</v>
      </c>
      <c r="B74" s="113">
        <v>1</v>
      </c>
      <c r="C74" s="115" t="s">
        <v>57</v>
      </c>
      <c r="D74" s="31" t="s">
        <v>68</v>
      </c>
      <c r="E74" s="31">
        <f>Ders_Programı!E39</f>
        <v>0</v>
      </c>
      <c r="F74" s="31">
        <f>Ders_Programı!H39</f>
        <v>0</v>
      </c>
      <c r="G74" s="31">
        <f>Ders_Programı!K39</f>
        <v>0</v>
      </c>
      <c r="H74" s="31">
        <f>Ders_Programı!N39</f>
        <v>0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2">
      <c r="A75" s="99"/>
      <c r="B75" s="99"/>
      <c r="C75" s="99"/>
      <c r="D75" s="31" t="s">
        <v>66</v>
      </c>
      <c r="E75" s="31">
        <f>Ders_Programı!D39</f>
        <v>0</v>
      </c>
      <c r="F75" s="31">
        <f>Ders_Programı!G39</f>
        <v>0</v>
      </c>
      <c r="G75" s="31">
        <f>Ders_Programı!J39</f>
        <v>0</v>
      </c>
      <c r="H75" s="31">
        <f>Ders_Programı!M39</f>
        <v>0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2">
      <c r="A76" s="99"/>
      <c r="B76" s="113">
        <v>2</v>
      </c>
      <c r="C76" s="115" t="s">
        <v>60</v>
      </c>
      <c r="D76" s="31" t="s">
        <v>68</v>
      </c>
      <c r="E76" s="31">
        <f>Ders_Programı!E40</f>
        <v>0</v>
      </c>
      <c r="F76" s="31">
        <f>Ders_Programı!H40</f>
        <v>0</v>
      </c>
      <c r="G76" s="31">
        <f>Ders_Programı!K40</f>
        <v>0</v>
      </c>
      <c r="H76" s="31">
        <f>Ders_Programı!N40</f>
        <v>0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2">
      <c r="A77" s="99"/>
      <c r="B77" s="99"/>
      <c r="C77" s="99"/>
      <c r="D77" s="31" t="s">
        <v>66</v>
      </c>
      <c r="E77" s="31">
        <f>Ders_Programı!D40</f>
        <v>0</v>
      </c>
      <c r="F77" s="31">
        <f>Ders_Programı!G40</f>
        <v>0</v>
      </c>
      <c r="G77" s="31">
        <f>Ders_Programı!J40</f>
        <v>0</v>
      </c>
      <c r="H77" s="31">
        <f>Ders_Programı!M40</f>
        <v>0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2">
      <c r="A78" s="99"/>
      <c r="B78" s="113">
        <v>3</v>
      </c>
      <c r="C78" s="115" t="s">
        <v>63</v>
      </c>
      <c r="D78" s="31" t="s">
        <v>68</v>
      </c>
      <c r="E78" s="31">
        <f>Ders_Programı!E41</f>
        <v>0</v>
      </c>
      <c r="F78" s="31" t="str">
        <f>Ders_Programı!H41</f>
        <v>D1</v>
      </c>
      <c r="G78" s="31">
        <f>Ders_Programı!K41</f>
        <v>0</v>
      </c>
      <c r="H78" s="31">
        <f>Ders_Programı!N41</f>
        <v>0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2">
      <c r="A79" s="99"/>
      <c r="B79" s="99"/>
      <c r="C79" s="99"/>
      <c r="D79" s="31" t="s">
        <v>66</v>
      </c>
      <c r="E79" s="31">
        <f>Ders_Programı!D41</f>
        <v>0</v>
      </c>
      <c r="F79" s="31" t="str">
        <f>Ders_Programı!G41</f>
        <v>Saha Araştırması I</v>
      </c>
      <c r="G79" s="31">
        <f>Ders_Programı!J41</f>
        <v>0</v>
      </c>
      <c r="H79" s="31">
        <f>Ders_Programı!M41</f>
        <v>0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2">
      <c r="A80" s="99"/>
      <c r="B80" s="113">
        <v>4</v>
      </c>
      <c r="C80" s="115" t="s">
        <v>67</v>
      </c>
      <c r="D80" s="31" t="s">
        <v>68</v>
      </c>
      <c r="E80" s="31">
        <f>Ders_Programı!E42</f>
        <v>0</v>
      </c>
      <c r="F80" s="31" t="str">
        <f>Ders_Programı!H42</f>
        <v>D1</v>
      </c>
      <c r="G80" s="31">
        <f>Ders_Programı!K42</f>
        <v>0</v>
      </c>
      <c r="H80" s="31">
        <f>Ders_Programı!N42</f>
        <v>0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2">
      <c r="A81" s="99"/>
      <c r="B81" s="99"/>
      <c r="C81" s="99"/>
      <c r="D81" s="31" t="s">
        <v>66</v>
      </c>
      <c r="E81" s="31">
        <f>Ders_Programı!D42</f>
        <v>0</v>
      </c>
      <c r="F81" s="31" t="str">
        <f>Ders_Programı!G42</f>
        <v>Saha Araştırması I</v>
      </c>
      <c r="G81" s="31">
        <f>Ders_Programı!J42</f>
        <v>0</v>
      </c>
      <c r="H81" s="31">
        <f>Ders_Programı!M42</f>
        <v>0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2">
      <c r="A82" s="99"/>
      <c r="B82" s="113">
        <v>5</v>
      </c>
      <c r="C82" s="115" t="s">
        <v>69</v>
      </c>
      <c r="D82" s="31" t="s">
        <v>68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2">
      <c r="A83" s="99"/>
      <c r="B83" s="99"/>
      <c r="C83" s="99"/>
      <c r="D83" s="31" t="s">
        <v>66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2">
      <c r="A84" s="99"/>
      <c r="B84" s="113">
        <v>6</v>
      </c>
      <c r="C84" s="115" t="s">
        <v>71</v>
      </c>
      <c r="D84" s="31" t="s">
        <v>68</v>
      </c>
      <c r="E84" s="31">
        <f>Ders_Programı!E44</f>
        <v>0</v>
      </c>
      <c r="F84" s="31">
        <f>Ders_Programı!H44</f>
        <v>0</v>
      </c>
      <c r="G84" s="31" t="str">
        <f>Ders_Programı!K44</f>
        <v>D1</v>
      </c>
      <c r="H84" s="31" t="str">
        <f>Ders_Programı!N44</f>
        <v>A102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2">
      <c r="A85" s="99"/>
      <c r="B85" s="99"/>
      <c r="C85" s="99"/>
      <c r="D85" s="31" t="s">
        <v>66</v>
      </c>
      <c r="E85" s="31">
        <f>Ders_Programı!D44</f>
        <v>0</v>
      </c>
      <c r="F85" s="31">
        <f>Ders_Programı!G44</f>
        <v>0</v>
      </c>
      <c r="G85" s="31" t="str">
        <f>Ders_Programı!J44</f>
        <v xml:space="preserve"> Staj</v>
      </c>
      <c r="H85" s="31" t="str">
        <f>Ders_Programı!M44</f>
        <v>Mod. Ç.. San. Akımları ve K.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2">
      <c r="A86" s="99"/>
      <c r="B86" s="113">
        <v>7</v>
      </c>
      <c r="C86" s="115" t="s">
        <v>72</v>
      </c>
      <c r="D86" s="31" t="s">
        <v>68</v>
      </c>
      <c r="E86" s="31">
        <f>Ders_Programı!E45</f>
        <v>0</v>
      </c>
      <c r="F86" s="31">
        <f>Ders_Programı!H45</f>
        <v>0</v>
      </c>
      <c r="G86" s="31" t="str">
        <f>Ders_Programı!K45</f>
        <v>D1</v>
      </c>
      <c r="H86" s="31" t="str">
        <f>Ders_Programı!N45</f>
        <v>A102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2">
      <c r="A87" s="99"/>
      <c r="B87" s="99"/>
      <c r="C87" s="99"/>
      <c r="D87" s="31" t="s">
        <v>66</v>
      </c>
      <c r="E87" s="31">
        <f>Ders_Programı!D45</f>
        <v>0</v>
      </c>
      <c r="F87" s="31">
        <f>Ders_Programı!G45</f>
        <v>0</v>
      </c>
      <c r="G87" s="31" t="str">
        <f>Ders_Programı!J45</f>
        <v xml:space="preserve"> Staj</v>
      </c>
      <c r="H87" s="31" t="str">
        <f>Ders_Programı!M45</f>
        <v>Mod. Ç.. San. Akımları ve K.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2">
      <c r="A88" s="99"/>
      <c r="B88" s="113">
        <v>8</v>
      </c>
      <c r="C88" s="115" t="s">
        <v>73</v>
      </c>
      <c r="D88" s="31" t="s">
        <v>68</v>
      </c>
      <c r="E88" s="31">
        <f>Ders_Programı!E46</f>
        <v>0</v>
      </c>
      <c r="F88" s="31">
        <f>Ders_Programı!H46</f>
        <v>0</v>
      </c>
      <c r="G88" s="31" t="str">
        <f>Ders_Programı!K46</f>
        <v>D1</v>
      </c>
      <c r="H88" s="31" t="str">
        <f>Ders_Programı!N46</f>
        <v>A102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2">
      <c r="A89" s="99"/>
      <c r="B89" s="99"/>
      <c r="C89" s="99"/>
      <c r="D89" s="31" t="s">
        <v>66</v>
      </c>
      <c r="E89" s="31">
        <f>Ders_Programı!D46</f>
        <v>0</v>
      </c>
      <c r="F89" s="31">
        <f>Ders_Programı!G46</f>
        <v>0</v>
      </c>
      <c r="G89" s="31" t="str">
        <f>Ders_Programı!J46</f>
        <v xml:space="preserve"> Staj</v>
      </c>
      <c r="H89" s="31" t="str">
        <f>Ders_Programı!M46</f>
        <v>Mod. Ç.. San. Akımları ve K.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2">
      <c r="A90" s="99"/>
      <c r="B90" s="113">
        <v>9</v>
      </c>
      <c r="C90" s="115" t="s">
        <v>74</v>
      </c>
      <c r="D90" s="31" t="s">
        <v>68</v>
      </c>
      <c r="E90" s="31">
        <f>Ders_Programı!E47</f>
        <v>0</v>
      </c>
      <c r="F90" s="31">
        <f>Ders_Programı!H47</f>
        <v>0</v>
      </c>
      <c r="G90" s="31" t="str">
        <f>Ders_Programı!K47</f>
        <v>D1</v>
      </c>
      <c r="H90" s="31">
        <f>Ders_Programı!N47</f>
        <v>0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2">
      <c r="A91" s="99"/>
      <c r="B91" s="99"/>
      <c r="C91" s="99"/>
      <c r="D91" s="31" t="s">
        <v>66</v>
      </c>
      <c r="E91" s="31">
        <f>Ders_Programı!D47</f>
        <v>0</v>
      </c>
      <c r="F91" s="31">
        <f>Ders_Programı!G47</f>
        <v>0</v>
      </c>
      <c r="G91" s="31" t="str">
        <f>Ders_Programı!J47</f>
        <v xml:space="preserve"> Staj</v>
      </c>
      <c r="H91" s="31">
        <f>Ders_Programı!M47</f>
        <v>0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2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2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2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2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2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2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2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2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2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2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2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2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2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2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2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2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2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2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2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2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2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2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2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2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2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2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2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2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2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2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2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2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2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2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2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2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2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2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2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2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2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2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2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2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2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2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2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2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2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2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2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2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2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2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2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2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2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2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2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2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2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2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2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2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2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2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2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2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2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2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2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2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2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2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2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2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2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2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2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2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2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2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2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2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2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2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2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2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2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2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2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2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2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2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2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2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2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2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2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2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2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2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2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2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2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2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2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2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2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2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2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2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2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2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2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2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2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2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2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2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2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2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2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2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2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2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2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2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2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2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2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2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2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2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2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2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2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2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2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2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2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2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2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2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2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2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2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2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2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2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2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2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2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2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2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2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2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2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2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2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2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2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2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2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2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2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2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2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2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2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2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2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2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2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2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2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2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2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2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2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2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2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2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2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2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2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2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2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2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2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2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2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2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2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2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2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2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2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2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2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2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2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2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2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2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2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2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2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2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2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2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2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2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2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2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2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2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2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2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2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2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2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2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2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2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2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2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2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2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2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2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2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2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2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2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2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2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2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2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2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2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2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2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2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2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2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2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2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2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2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2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2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2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2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2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2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2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2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2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2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2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2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2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2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2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2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2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2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2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2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2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2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2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2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2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2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2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2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2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2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2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2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2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2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2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2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2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2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2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2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2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2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2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2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2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2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2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2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2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2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2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2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2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2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2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2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2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2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2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2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2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2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2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2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2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2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2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2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2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2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2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2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2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2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2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2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2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2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2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2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2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2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2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2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2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2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2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2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2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2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2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2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2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2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2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2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2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2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2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2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2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2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2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2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2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2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2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2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2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2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2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2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2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2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2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2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2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2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2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2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2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2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2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2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2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2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2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2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2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2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2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2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2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2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2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2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2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2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2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2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2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2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2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2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2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2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2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2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2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2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2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2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2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2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2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2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2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2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2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2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2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2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2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2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2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2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2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2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2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2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2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2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2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2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2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2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2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2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2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2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2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2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2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2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2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2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2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2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2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2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2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2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2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2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2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2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2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2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2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2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2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2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2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2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2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2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2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2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2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2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2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2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2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2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2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2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2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2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2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2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2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2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2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2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2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2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2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2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2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2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2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2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2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2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2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2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2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2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2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2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2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2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2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2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2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2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2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2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2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2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2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2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2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2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2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2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2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2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2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2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2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2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2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2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2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2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2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2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2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2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2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2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2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2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2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2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2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2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2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2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2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2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2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2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2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2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2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2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2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2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2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2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2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2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2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2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2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2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2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2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2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2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2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2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2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2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2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2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2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2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2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2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2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2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2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2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2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2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2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2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2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2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2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2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2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2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2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2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2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2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2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2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2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2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2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2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2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2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2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2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2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2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2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2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2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2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2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2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2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2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2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2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2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2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2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2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2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2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2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2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2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2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2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2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2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2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2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2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2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2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2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2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2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2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2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2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2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2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2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2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2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2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2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2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2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2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2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2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2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2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2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2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2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2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2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2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2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2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2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2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2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2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2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2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2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2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2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2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2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2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2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2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2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2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2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2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2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2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2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2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2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2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2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2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2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2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2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2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2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2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2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2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2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2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2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2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2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2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2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2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2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2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2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2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2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2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2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2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2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2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2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2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2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2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2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2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2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2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2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2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2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2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2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2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2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2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2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2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2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2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2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2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2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2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2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2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2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2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2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2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2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2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2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2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2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2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2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2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2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2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2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2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2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2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2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2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2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2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2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2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2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2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2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2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2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2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2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2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2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2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2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2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2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2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2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2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2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2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2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2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2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2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2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2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2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2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2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2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2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2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2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2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2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2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2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2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2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2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2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2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2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2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2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2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2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2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2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2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2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2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2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2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2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2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2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2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2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2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2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2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2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2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2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2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2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2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2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2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2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2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2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2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2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2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2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2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2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2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2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2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2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2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2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2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2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2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2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2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2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2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2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2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2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2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2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2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2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2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2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2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2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2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2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2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2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2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2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2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2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2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2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2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2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2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2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2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2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2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2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2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2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2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2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2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2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2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2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2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2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2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2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2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2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2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2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2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2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2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2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2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2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2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2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2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2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2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2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2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2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2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2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2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2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2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2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2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2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2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2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2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2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2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2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2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2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2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2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2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2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2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2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2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2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2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2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2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2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2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defaultColWidth="8.85546875"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79</v>
      </c>
      <c r="BF3" t="s">
        <v>80</v>
      </c>
      <c r="BG3" t="s">
        <v>84</v>
      </c>
      <c r="BH3" t="s">
        <v>85</v>
      </c>
      <c r="BI3" t="s">
        <v>86</v>
      </c>
      <c r="BJ3" t="s">
        <v>87</v>
      </c>
      <c r="BK3" t="s">
        <v>88</v>
      </c>
      <c r="BL3" t="s">
        <v>89</v>
      </c>
      <c r="BM3" t="s">
        <v>90</v>
      </c>
      <c r="BN3" t="s">
        <v>91</v>
      </c>
      <c r="BO3" t="s">
        <v>92</v>
      </c>
      <c r="BP3" t="s">
        <v>93</v>
      </c>
      <c r="BQ3" t="s">
        <v>94</v>
      </c>
      <c r="BR3" t="s">
        <v>95</v>
      </c>
      <c r="BS3" t="s">
        <v>96</v>
      </c>
      <c r="BT3" t="s">
        <v>97</v>
      </c>
      <c r="BU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Bilge</cp:lastModifiedBy>
  <cp:lastPrinted>2018-12-06T12:00:10Z</cp:lastPrinted>
  <dcterms:created xsi:type="dcterms:W3CDTF">2015-01-20T08:56:56Z</dcterms:created>
  <dcterms:modified xsi:type="dcterms:W3CDTF">2023-10-13T12:26:09Z</dcterms:modified>
</cp:coreProperties>
</file>